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学連\記録部\2023予選会\今回\"/>
    </mc:Choice>
  </mc:AlternateContent>
  <xr:revisionPtr revIDLastSave="0" documentId="13_ncr:1_{985CA0C5-AD46-4F1F-8DE0-95C4BE807ED9}" xr6:coauthVersionLast="47" xr6:coauthVersionMax="47" xr10:uidLastSave="{00000000-0000-0000-0000-000000000000}"/>
  <workbookProtection workbookAlgorithmName="SHA-512" workbookHashValue="TQbn9UKdPU1IyWwGsg2AgsfDUCLIQDzaAcvk1oetj7R9/BYGgG7/beIAcXVkEQN2mbcUv+o7nR2TK5OHbDRXJg==" workbookSaltValue="znxh7Enbys4ij7JMUdTWJQ==" workbookSpinCount="100000" lockStructure="1"/>
  <bookViews>
    <workbookView xWindow="-110" yWindow="-110" windowWidth="19420" windowHeight="10300" xr2:uid="{00000000-000D-0000-FFFF-FFFF00000000}"/>
  </bookViews>
  <sheets>
    <sheet name="男子対校" sheetId="1" r:id="rId1"/>
    <sheet name="男子OP" sheetId="8" r:id="rId2"/>
    <sheet name="女子対校" sheetId="3" r:id="rId3"/>
    <sheet name="女子OP" sheetId="6" r:id="rId4"/>
    <sheet name="女子個人" sheetId="7" r:id="rId5"/>
    <sheet name="登録情報" sheetId="9" state="hidden" r:id="rId6"/>
  </sheets>
  <externalReferences>
    <externalReference r:id="rId7"/>
  </externalReferences>
  <definedNames>
    <definedName name="_xlnm.Print_Area" localSheetId="3">女子OP!$A$1:$I$20</definedName>
    <definedName name="_xlnm.Print_Area" localSheetId="4">女子個人!$A$1:$I$19</definedName>
    <definedName name="_xlnm.Print_Area" localSheetId="2">女子対校!$A$1:$I$23</definedName>
    <definedName name="_xlnm.Print_Area" localSheetId="1">男子OP!$A$1:$J$26</definedName>
    <definedName name="_xlnm.Print_Area" localSheetId="0">男子対校!$A$1:$J$26</definedName>
  </definedNames>
  <calcPr calcId="191029"/>
</workbook>
</file>

<file path=xl/calcChain.xml><?xml version="1.0" encoding="utf-8"?>
<calcChain xmlns="http://schemas.openxmlformats.org/spreadsheetml/2006/main">
  <c r="I17" i="7" l="1"/>
  <c r="G17" i="7"/>
  <c r="D17" i="7"/>
  <c r="I16" i="7"/>
  <c r="G16" i="7"/>
  <c r="D16" i="7"/>
  <c r="G17" i="3"/>
  <c r="G18" i="3"/>
  <c r="G19" i="3"/>
  <c r="G20" i="3"/>
  <c r="G21" i="3"/>
  <c r="G16" i="3"/>
  <c r="I17" i="6"/>
  <c r="I18" i="6"/>
  <c r="G17" i="6"/>
  <c r="G18" i="6"/>
  <c r="E17" i="6"/>
  <c r="E18" i="6"/>
  <c r="I17" i="3"/>
  <c r="I18" i="3"/>
  <c r="I19" i="3"/>
  <c r="I20" i="3"/>
  <c r="I21" i="3"/>
  <c r="E17" i="3"/>
  <c r="E18" i="3"/>
  <c r="E19" i="3"/>
  <c r="E20" i="3"/>
  <c r="E21" i="3"/>
  <c r="J18" i="8"/>
  <c r="J19" i="8"/>
  <c r="J20" i="8"/>
  <c r="J21" i="8"/>
  <c r="J22" i="8"/>
  <c r="J23" i="8"/>
  <c r="J24" i="8"/>
  <c r="E18" i="8"/>
  <c r="E19" i="8"/>
  <c r="E20" i="8"/>
  <c r="E21" i="8"/>
  <c r="E22" i="8"/>
  <c r="E23" i="8"/>
  <c r="E24" i="8"/>
  <c r="C18" i="8"/>
  <c r="C19" i="8"/>
  <c r="C20" i="8"/>
  <c r="C21" i="8"/>
  <c r="C22" i="8"/>
  <c r="C23" i="8"/>
  <c r="C24" i="8"/>
  <c r="J18" i="1"/>
  <c r="J19" i="1"/>
  <c r="J20" i="1"/>
  <c r="J21" i="1"/>
  <c r="J22" i="1"/>
  <c r="J23" i="1"/>
  <c r="J24" i="1"/>
  <c r="E18" i="1"/>
  <c r="E19" i="1"/>
  <c r="E20" i="1"/>
  <c r="E21" i="1"/>
  <c r="E22" i="1"/>
  <c r="E23" i="1"/>
  <c r="E24" i="1"/>
  <c r="D18" i="1"/>
  <c r="D19" i="1"/>
  <c r="D20" i="1"/>
  <c r="D21" i="1"/>
  <c r="D22" i="1"/>
  <c r="D23" i="1"/>
  <c r="D24" i="1"/>
  <c r="G16" i="6"/>
  <c r="E16" i="6"/>
  <c r="I16" i="6"/>
  <c r="I16" i="3"/>
  <c r="E16" i="3"/>
  <c r="E17" i="8"/>
  <c r="J17" i="8"/>
  <c r="C17" i="8"/>
  <c r="D17" i="1"/>
  <c r="J17" i="1"/>
  <c r="E17" i="1"/>
  <c r="L722" i="9"/>
  <c r="K722" i="9" s="1"/>
  <c r="J722" i="9"/>
  <c r="I722" i="9"/>
  <c r="H722" i="9"/>
  <c r="G722" i="9"/>
  <c r="F722" i="9"/>
  <c r="E722" i="9"/>
  <c r="D722" i="9"/>
  <c r="C722" i="9"/>
  <c r="B722" i="9"/>
  <c r="L721" i="9"/>
  <c r="K721" i="9"/>
  <c r="J721" i="9"/>
  <c r="I721" i="9"/>
  <c r="H721" i="9"/>
  <c r="G721" i="9"/>
  <c r="F721" i="9"/>
  <c r="E721" i="9"/>
  <c r="D721" i="9"/>
  <c r="C721" i="9"/>
  <c r="B721" i="9"/>
  <c r="L720" i="9"/>
  <c r="K720" i="9"/>
  <c r="J720" i="9"/>
  <c r="I720" i="9"/>
  <c r="H720" i="9"/>
  <c r="G720" i="9"/>
  <c r="F720" i="9"/>
  <c r="E720" i="9"/>
  <c r="D720" i="9"/>
  <c r="C720" i="9"/>
  <c r="B720" i="9"/>
  <c r="L719" i="9"/>
  <c r="K719" i="9"/>
  <c r="J719" i="9"/>
  <c r="I719" i="9"/>
  <c r="H719" i="9"/>
  <c r="G719" i="9"/>
  <c r="F719" i="9"/>
  <c r="E719" i="9"/>
  <c r="D719" i="9"/>
  <c r="C719" i="9"/>
  <c r="B719" i="9"/>
  <c r="L718" i="9"/>
  <c r="K718" i="9" s="1"/>
  <c r="J718" i="9"/>
  <c r="I718" i="9"/>
  <c r="H718" i="9"/>
  <c r="G718" i="9"/>
  <c r="F718" i="9"/>
  <c r="E718" i="9"/>
  <c r="D718" i="9"/>
  <c r="C718" i="9"/>
  <c r="B718" i="9"/>
  <c r="L717" i="9"/>
  <c r="K717" i="9" s="1"/>
  <c r="J717" i="9"/>
  <c r="I717" i="9"/>
  <c r="H717" i="9"/>
  <c r="G717" i="9"/>
  <c r="F717" i="9"/>
  <c r="E717" i="9"/>
  <c r="D717" i="9"/>
  <c r="C717" i="9"/>
  <c r="B717" i="9"/>
  <c r="L716" i="9"/>
  <c r="K716" i="9" s="1"/>
  <c r="J716" i="9"/>
  <c r="I716" i="9"/>
  <c r="H716" i="9"/>
  <c r="G716" i="9"/>
  <c r="F716" i="9"/>
  <c r="E716" i="9"/>
  <c r="D716" i="9"/>
  <c r="C716" i="9"/>
  <c r="B716" i="9"/>
  <c r="L715" i="9"/>
  <c r="K715" i="9"/>
  <c r="J715" i="9"/>
  <c r="I715" i="9"/>
  <c r="H715" i="9"/>
  <c r="G715" i="9"/>
  <c r="F715" i="9"/>
  <c r="E715" i="9"/>
  <c r="D715" i="9"/>
  <c r="C715" i="9"/>
  <c r="B715" i="9"/>
  <c r="L714" i="9"/>
  <c r="K714" i="9" s="1"/>
  <c r="J714" i="9"/>
  <c r="I714" i="9"/>
  <c r="H714" i="9"/>
  <c r="G714" i="9"/>
  <c r="F714" i="9"/>
  <c r="E714" i="9"/>
  <c r="D714" i="9"/>
  <c r="C714" i="9"/>
  <c r="B714" i="9"/>
  <c r="L713" i="9"/>
  <c r="K713" i="9"/>
  <c r="J713" i="9"/>
  <c r="I713" i="9"/>
  <c r="H713" i="9"/>
  <c r="G713" i="9"/>
  <c r="F713" i="9"/>
  <c r="E713" i="9"/>
  <c r="D713" i="9"/>
  <c r="C713" i="9"/>
  <c r="B713" i="9"/>
  <c r="L712" i="9"/>
  <c r="K712" i="9" s="1"/>
  <c r="J712" i="9"/>
  <c r="I712" i="9"/>
  <c r="H712" i="9"/>
  <c r="G712" i="9"/>
  <c r="F712" i="9"/>
  <c r="E712" i="9"/>
  <c r="D712" i="9"/>
  <c r="C712" i="9"/>
  <c r="B712" i="9"/>
  <c r="L711" i="9"/>
  <c r="K711" i="9"/>
  <c r="J711" i="9"/>
  <c r="I711" i="9"/>
  <c r="H711" i="9"/>
  <c r="G711" i="9"/>
  <c r="F711" i="9"/>
  <c r="E711" i="9"/>
  <c r="D711" i="9"/>
  <c r="C711" i="9"/>
  <c r="B711" i="9"/>
  <c r="L710" i="9"/>
  <c r="K710" i="9" s="1"/>
  <c r="J710" i="9"/>
  <c r="I710" i="9"/>
  <c r="H710" i="9"/>
  <c r="G710" i="9"/>
  <c r="F710" i="9"/>
  <c r="E710" i="9"/>
  <c r="D710" i="9"/>
  <c r="C710" i="9"/>
  <c r="B710" i="9"/>
  <c r="L709" i="9"/>
  <c r="K709" i="9" s="1"/>
  <c r="J709" i="9"/>
  <c r="I709" i="9"/>
  <c r="H709" i="9"/>
  <c r="G709" i="9"/>
  <c r="F709" i="9"/>
  <c r="E709" i="9"/>
  <c r="D709" i="9"/>
  <c r="C709" i="9"/>
  <c r="B709" i="9"/>
  <c r="L708" i="9"/>
  <c r="K708" i="9"/>
  <c r="J708" i="9"/>
  <c r="I708" i="9"/>
  <c r="H708" i="9"/>
  <c r="G708" i="9"/>
  <c r="F708" i="9"/>
  <c r="E708" i="9"/>
  <c r="D708" i="9"/>
  <c r="C708" i="9"/>
  <c r="B708" i="9"/>
  <c r="L707" i="9"/>
  <c r="K707" i="9"/>
  <c r="J707" i="9"/>
  <c r="I707" i="9"/>
  <c r="H707" i="9"/>
  <c r="G707" i="9"/>
  <c r="F707" i="9"/>
  <c r="E707" i="9"/>
  <c r="D707" i="9"/>
  <c r="C707" i="9"/>
  <c r="B707" i="9"/>
  <c r="L706" i="9"/>
  <c r="K706" i="9" s="1"/>
  <c r="J706" i="9"/>
  <c r="I706" i="9"/>
  <c r="H706" i="9"/>
  <c r="G706" i="9"/>
  <c r="F706" i="9"/>
  <c r="E706" i="9"/>
  <c r="D706" i="9"/>
  <c r="C706" i="9"/>
  <c r="B706" i="9"/>
  <c r="L705" i="9"/>
  <c r="K705" i="9" s="1"/>
  <c r="J705" i="9"/>
  <c r="I705" i="9"/>
  <c r="H705" i="9"/>
  <c r="G705" i="9"/>
  <c r="F705" i="9"/>
  <c r="E705" i="9"/>
  <c r="D705" i="9"/>
  <c r="C705" i="9"/>
  <c r="B705" i="9"/>
  <c r="L704" i="9"/>
  <c r="K704" i="9"/>
  <c r="J704" i="9"/>
  <c r="I704" i="9"/>
  <c r="H704" i="9"/>
  <c r="G704" i="9"/>
  <c r="F704" i="9"/>
  <c r="E704" i="9"/>
  <c r="D704" i="9"/>
  <c r="C704" i="9"/>
  <c r="B704" i="9"/>
  <c r="L703" i="9"/>
  <c r="K703" i="9"/>
  <c r="J703" i="9"/>
  <c r="I703" i="9"/>
  <c r="H703" i="9"/>
  <c r="G703" i="9"/>
  <c r="F703" i="9"/>
  <c r="E703" i="9"/>
  <c r="D703" i="9"/>
  <c r="C703" i="9"/>
  <c r="B703" i="9"/>
  <c r="L702" i="9"/>
  <c r="K702" i="9" s="1"/>
  <c r="J702" i="9"/>
  <c r="I702" i="9"/>
  <c r="H702" i="9"/>
  <c r="G702" i="9"/>
  <c r="F702" i="9"/>
  <c r="E702" i="9"/>
  <c r="D702" i="9"/>
  <c r="C702" i="9"/>
  <c r="B702" i="9"/>
  <c r="L701" i="9"/>
  <c r="K701" i="9" s="1"/>
  <c r="J701" i="9"/>
  <c r="I701" i="9"/>
  <c r="H701" i="9"/>
  <c r="G701" i="9"/>
  <c r="F701" i="9"/>
  <c r="E701" i="9"/>
  <c r="D701" i="9"/>
  <c r="C701" i="9"/>
  <c r="B701" i="9"/>
  <c r="L700" i="9"/>
  <c r="K700" i="9"/>
  <c r="J700" i="9"/>
  <c r="I700" i="9"/>
  <c r="H700" i="9"/>
  <c r="G700" i="9"/>
  <c r="F700" i="9"/>
  <c r="E700" i="9"/>
  <c r="D700" i="9"/>
  <c r="C700" i="9"/>
  <c r="B700" i="9"/>
  <c r="L699" i="9"/>
  <c r="K699" i="9"/>
  <c r="J699" i="9"/>
  <c r="I699" i="9"/>
  <c r="H699" i="9"/>
  <c r="G699" i="9"/>
  <c r="F699" i="9"/>
  <c r="E699" i="9"/>
  <c r="D699" i="9"/>
  <c r="C699" i="9"/>
  <c r="B699" i="9"/>
  <c r="L698" i="9"/>
  <c r="K698" i="9" s="1"/>
  <c r="J698" i="9"/>
  <c r="I698" i="9"/>
  <c r="H698" i="9"/>
  <c r="G698" i="9"/>
  <c r="F698" i="9"/>
  <c r="E698" i="9"/>
  <c r="D698" i="9"/>
  <c r="C698" i="9"/>
  <c r="B698" i="9"/>
  <c r="L697" i="9"/>
  <c r="K697" i="9" s="1"/>
  <c r="J697" i="9"/>
  <c r="I697" i="9"/>
  <c r="H697" i="9"/>
  <c r="G697" i="9"/>
  <c r="F697" i="9"/>
  <c r="E697" i="9"/>
  <c r="D697" i="9"/>
  <c r="C697" i="9"/>
  <c r="B697" i="9"/>
  <c r="L696" i="9"/>
  <c r="K696" i="9" s="1"/>
  <c r="J696" i="9"/>
  <c r="I696" i="9"/>
  <c r="H696" i="9"/>
  <c r="G696" i="9"/>
  <c r="F696" i="9"/>
  <c r="E696" i="9"/>
  <c r="D696" i="9"/>
  <c r="C696" i="9"/>
  <c r="B696" i="9"/>
  <c r="L695" i="9"/>
  <c r="K695" i="9"/>
  <c r="J695" i="9"/>
  <c r="I695" i="9"/>
  <c r="H695" i="9"/>
  <c r="G695" i="9"/>
  <c r="F695" i="9"/>
  <c r="E695" i="9"/>
  <c r="D695" i="9"/>
  <c r="C695" i="9"/>
  <c r="B695" i="9"/>
  <c r="L694" i="9"/>
  <c r="K694" i="9" s="1"/>
  <c r="J694" i="9"/>
  <c r="I694" i="9"/>
  <c r="H694" i="9"/>
  <c r="G694" i="9"/>
  <c r="F694" i="9"/>
  <c r="E694" i="9"/>
  <c r="D694" i="9"/>
  <c r="C694" i="9"/>
  <c r="B694" i="9"/>
  <c r="L693" i="9"/>
  <c r="K693" i="9" s="1"/>
  <c r="J693" i="9"/>
  <c r="I693" i="9"/>
  <c r="H693" i="9"/>
  <c r="G693" i="9"/>
  <c r="F693" i="9"/>
  <c r="E693" i="9"/>
  <c r="D693" i="9"/>
  <c r="C693" i="9"/>
  <c r="B693" i="9"/>
  <c r="L692" i="9"/>
  <c r="K692" i="9"/>
  <c r="J692" i="9"/>
  <c r="I692" i="9"/>
  <c r="H692" i="9"/>
  <c r="G692" i="9"/>
  <c r="F692" i="9"/>
  <c r="E692" i="9"/>
  <c r="D692" i="9"/>
  <c r="C692" i="9"/>
  <c r="B692" i="9"/>
  <c r="L691" i="9"/>
  <c r="K691" i="9"/>
  <c r="J691" i="9"/>
  <c r="I691" i="9"/>
  <c r="H691" i="9"/>
  <c r="G691" i="9"/>
  <c r="F691" i="9"/>
  <c r="E691" i="9"/>
  <c r="D691" i="9"/>
  <c r="C691" i="9"/>
  <c r="B691" i="9"/>
  <c r="L690" i="9"/>
  <c r="K690" i="9" s="1"/>
  <c r="J690" i="9"/>
  <c r="I690" i="9"/>
  <c r="H690" i="9"/>
  <c r="G690" i="9"/>
  <c r="F690" i="9"/>
  <c r="E690" i="9"/>
  <c r="D690" i="9"/>
  <c r="C690" i="9"/>
  <c r="B690" i="9"/>
  <c r="L689" i="9"/>
  <c r="K689" i="9" s="1"/>
  <c r="J689" i="9"/>
  <c r="I689" i="9"/>
  <c r="H689" i="9"/>
  <c r="G689" i="9"/>
  <c r="F689" i="9"/>
  <c r="E689" i="9"/>
  <c r="D689" i="9"/>
  <c r="C689" i="9"/>
  <c r="B689" i="9"/>
  <c r="L688" i="9"/>
  <c r="K688" i="9"/>
  <c r="J688" i="9"/>
  <c r="I688" i="9"/>
  <c r="H688" i="9"/>
  <c r="G688" i="9"/>
  <c r="F688" i="9"/>
  <c r="E688" i="9"/>
  <c r="D688" i="9"/>
  <c r="C688" i="9"/>
  <c r="B688" i="9"/>
  <c r="L687" i="9"/>
  <c r="K687" i="9"/>
  <c r="J687" i="9"/>
  <c r="I687" i="9"/>
  <c r="H687" i="9"/>
  <c r="G687" i="9"/>
  <c r="F687" i="9"/>
  <c r="E687" i="9"/>
  <c r="D687" i="9"/>
  <c r="C687" i="9"/>
  <c r="B687" i="9"/>
  <c r="L686" i="9"/>
  <c r="K686" i="9" s="1"/>
  <c r="J686" i="9"/>
  <c r="I686" i="9"/>
  <c r="H686" i="9"/>
  <c r="G686" i="9"/>
  <c r="F686" i="9"/>
  <c r="E686" i="9"/>
  <c r="D686" i="9"/>
  <c r="C686" i="9"/>
  <c r="B686" i="9"/>
  <c r="L685" i="9"/>
  <c r="K685" i="9" s="1"/>
  <c r="J685" i="9"/>
  <c r="I685" i="9"/>
  <c r="H685" i="9"/>
  <c r="G685" i="9"/>
  <c r="F685" i="9"/>
  <c r="E685" i="9"/>
  <c r="D685" i="9"/>
  <c r="C685" i="9"/>
  <c r="B685" i="9"/>
  <c r="L684" i="9"/>
  <c r="K684" i="9"/>
  <c r="J684" i="9"/>
  <c r="I684" i="9"/>
  <c r="H684" i="9"/>
  <c r="G684" i="9"/>
  <c r="F684" i="9"/>
  <c r="E684" i="9"/>
  <c r="D684" i="9"/>
  <c r="C684" i="9"/>
  <c r="B684" i="9"/>
  <c r="L683" i="9"/>
  <c r="K683" i="9"/>
  <c r="J683" i="9"/>
  <c r="I683" i="9"/>
  <c r="H683" i="9"/>
  <c r="G683" i="9"/>
  <c r="F683" i="9"/>
  <c r="E683" i="9"/>
  <c r="D683" i="9"/>
  <c r="C683" i="9"/>
  <c r="B683" i="9"/>
  <c r="L682" i="9"/>
  <c r="K682" i="9"/>
  <c r="J682" i="9"/>
  <c r="I682" i="9"/>
  <c r="H682" i="9"/>
  <c r="G682" i="9"/>
  <c r="F682" i="9"/>
  <c r="E682" i="9"/>
  <c r="D682" i="9"/>
  <c r="C682" i="9"/>
  <c r="B682" i="9"/>
  <c r="L681" i="9"/>
  <c r="K681" i="9" s="1"/>
  <c r="J681" i="9"/>
  <c r="I681" i="9"/>
  <c r="H681" i="9"/>
  <c r="G681" i="9"/>
  <c r="F681" i="9"/>
  <c r="E681" i="9"/>
  <c r="D681" i="9"/>
  <c r="C681" i="9"/>
  <c r="B681" i="9"/>
  <c r="L680" i="9"/>
  <c r="K680" i="9"/>
  <c r="J680" i="9"/>
  <c r="I680" i="9"/>
  <c r="H680" i="9"/>
  <c r="G680" i="9"/>
  <c r="F680" i="9"/>
  <c r="E680" i="9"/>
  <c r="D680" i="9"/>
  <c r="C680" i="9"/>
  <c r="B680" i="9"/>
  <c r="L679" i="9"/>
  <c r="K679" i="9"/>
  <c r="J679" i="9"/>
  <c r="I679" i="9"/>
  <c r="H679" i="9"/>
  <c r="G679" i="9"/>
  <c r="F679" i="9"/>
  <c r="E679" i="9"/>
  <c r="D679" i="9"/>
  <c r="C679" i="9"/>
  <c r="B679" i="9"/>
  <c r="L678" i="9"/>
  <c r="K678" i="9" s="1"/>
  <c r="J678" i="9"/>
  <c r="I678" i="9"/>
  <c r="H678" i="9"/>
  <c r="G678" i="9"/>
  <c r="F678" i="9"/>
  <c r="E678" i="9"/>
  <c r="D678" i="9"/>
  <c r="C678" i="9"/>
  <c r="B678" i="9"/>
  <c r="L677" i="9"/>
  <c r="K677" i="9" s="1"/>
  <c r="J677" i="9"/>
  <c r="I677" i="9"/>
  <c r="H677" i="9"/>
  <c r="G677" i="9"/>
  <c r="F677" i="9"/>
  <c r="E677" i="9"/>
  <c r="D677" i="9"/>
  <c r="C677" i="9"/>
  <c r="B677" i="9"/>
  <c r="L676" i="9"/>
  <c r="K676" i="9"/>
  <c r="J676" i="9"/>
  <c r="I676" i="9"/>
  <c r="H676" i="9"/>
  <c r="G676" i="9"/>
  <c r="F676" i="9"/>
  <c r="E676" i="9"/>
  <c r="D676" i="9"/>
  <c r="C676" i="9"/>
  <c r="B676" i="9"/>
  <c r="L675" i="9"/>
  <c r="K675" i="9"/>
  <c r="J675" i="9"/>
  <c r="I675" i="9"/>
  <c r="H675" i="9"/>
  <c r="G675" i="9"/>
  <c r="F675" i="9"/>
  <c r="E675" i="9"/>
  <c r="D675" i="9"/>
  <c r="C675" i="9"/>
  <c r="B675" i="9"/>
  <c r="L674" i="9"/>
  <c r="K674" i="9"/>
  <c r="J674" i="9"/>
  <c r="I674" i="9"/>
  <c r="H674" i="9"/>
  <c r="G674" i="9"/>
  <c r="F674" i="9"/>
  <c r="E674" i="9"/>
  <c r="D674" i="9"/>
  <c r="C674" i="9"/>
  <c r="B674" i="9"/>
  <c r="L673" i="9"/>
  <c r="K673" i="9" s="1"/>
  <c r="J673" i="9"/>
  <c r="I673" i="9"/>
  <c r="H673" i="9"/>
  <c r="G673" i="9"/>
  <c r="F673" i="9"/>
  <c r="E673" i="9"/>
  <c r="D673" i="9"/>
  <c r="C673" i="9"/>
  <c r="B673" i="9"/>
  <c r="L672" i="9"/>
  <c r="K672" i="9" s="1"/>
  <c r="J672" i="9"/>
  <c r="I672" i="9"/>
  <c r="H672" i="9"/>
  <c r="G672" i="9"/>
  <c r="F672" i="9"/>
  <c r="E672" i="9"/>
  <c r="D672" i="9"/>
  <c r="C672" i="9"/>
  <c r="B672" i="9"/>
  <c r="L671" i="9"/>
  <c r="K671" i="9"/>
  <c r="J671" i="9"/>
  <c r="I671" i="9"/>
  <c r="H671" i="9"/>
  <c r="G671" i="9"/>
  <c r="F671" i="9"/>
  <c r="E671" i="9"/>
  <c r="D671" i="9"/>
  <c r="C671" i="9"/>
  <c r="B671" i="9"/>
  <c r="L670" i="9"/>
  <c r="K670" i="9" s="1"/>
  <c r="J670" i="9"/>
  <c r="I670" i="9"/>
  <c r="H670" i="9"/>
  <c r="G670" i="9"/>
  <c r="F670" i="9"/>
  <c r="E670" i="9"/>
  <c r="D670" i="9"/>
  <c r="C670" i="9"/>
  <c r="B670" i="9"/>
  <c r="L669" i="9"/>
  <c r="K669" i="9" s="1"/>
  <c r="J669" i="9"/>
  <c r="I669" i="9"/>
  <c r="H669" i="9"/>
  <c r="G669" i="9"/>
  <c r="F669" i="9"/>
  <c r="E669" i="9"/>
  <c r="D669" i="9"/>
  <c r="C669" i="9"/>
  <c r="B669" i="9"/>
  <c r="L668" i="9"/>
  <c r="K668" i="9"/>
  <c r="J668" i="9"/>
  <c r="I668" i="9"/>
  <c r="H668" i="9"/>
  <c r="G668" i="9"/>
  <c r="F668" i="9"/>
  <c r="E668" i="9"/>
  <c r="D668" i="9"/>
  <c r="C668" i="9"/>
  <c r="B668" i="9"/>
  <c r="L667" i="9"/>
  <c r="K667" i="9"/>
  <c r="J667" i="9"/>
  <c r="I667" i="9"/>
  <c r="H667" i="9"/>
  <c r="G667" i="9"/>
  <c r="F667" i="9"/>
  <c r="E667" i="9"/>
  <c r="D667" i="9"/>
  <c r="C667" i="9"/>
  <c r="B667" i="9"/>
  <c r="L666" i="9"/>
  <c r="K666" i="9"/>
  <c r="J666" i="9"/>
  <c r="I666" i="9"/>
  <c r="H666" i="9"/>
  <c r="G666" i="9"/>
  <c r="F666" i="9"/>
  <c r="E666" i="9"/>
  <c r="D666" i="9"/>
  <c r="C666" i="9"/>
  <c r="B666" i="9"/>
  <c r="L665" i="9"/>
  <c r="K665" i="9" s="1"/>
  <c r="J665" i="9"/>
  <c r="I665" i="9"/>
  <c r="H665" i="9"/>
  <c r="G665" i="9"/>
  <c r="F665" i="9"/>
  <c r="E665" i="9"/>
  <c r="D665" i="9"/>
  <c r="C665" i="9"/>
  <c r="B665" i="9"/>
  <c r="L664" i="9"/>
  <c r="K664" i="9"/>
  <c r="J664" i="9"/>
  <c r="I664" i="9"/>
  <c r="H664" i="9"/>
  <c r="G664" i="9"/>
  <c r="F664" i="9"/>
  <c r="E664" i="9"/>
  <c r="D664" i="9"/>
  <c r="C664" i="9"/>
  <c r="B664" i="9"/>
  <c r="L663" i="9"/>
  <c r="K663" i="9"/>
  <c r="J663" i="9"/>
  <c r="I663" i="9"/>
  <c r="H663" i="9"/>
  <c r="G663" i="9"/>
  <c r="F663" i="9"/>
  <c r="E663" i="9"/>
  <c r="D663" i="9"/>
  <c r="C663" i="9"/>
  <c r="B663" i="9"/>
  <c r="L662" i="9"/>
  <c r="K662" i="9" s="1"/>
  <c r="J662" i="9"/>
  <c r="I662" i="9"/>
  <c r="H662" i="9"/>
  <c r="G662" i="9"/>
  <c r="F662" i="9"/>
  <c r="E662" i="9"/>
  <c r="D662" i="9"/>
  <c r="C662" i="9"/>
  <c r="B662" i="9"/>
  <c r="L661" i="9"/>
  <c r="K661" i="9" s="1"/>
  <c r="J661" i="9"/>
  <c r="I661" i="9"/>
  <c r="H661" i="9"/>
  <c r="G661" i="9"/>
  <c r="F661" i="9"/>
  <c r="E661" i="9"/>
  <c r="D661" i="9"/>
  <c r="C661" i="9"/>
  <c r="B661" i="9"/>
  <c r="L660" i="9"/>
  <c r="K660" i="9"/>
  <c r="J660" i="9"/>
  <c r="I660" i="9"/>
  <c r="H660" i="9"/>
  <c r="G660" i="9"/>
  <c r="F660" i="9"/>
  <c r="E660" i="9"/>
  <c r="D660" i="9"/>
  <c r="C660" i="9"/>
  <c r="B660" i="9"/>
  <c r="L659" i="9"/>
  <c r="K659" i="9"/>
  <c r="J659" i="9"/>
  <c r="I659" i="9"/>
  <c r="H659" i="9"/>
  <c r="G659" i="9"/>
  <c r="F659" i="9"/>
  <c r="E659" i="9"/>
  <c r="D659" i="9"/>
  <c r="C659" i="9"/>
  <c r="B659" i="9"/>
  <c r="L658" i="9"/>
  <c r="K658" i="9"/>
  <c r="J658" i="9"/>
  <c r="I658" i="9"/>
  <c r="H658" i="9"/>
  <c r="G658" i="9"/>
  <c r="F658" i="9"/>
  <c r="E658" i="9"/>
  <c r="D658" i="9"/>
  <c r="C658" i="9"/>
  <c r="B658" i="9"/>
  <c r="L657" i="9"/>
  <c r="K657" i="9" s="1"/>
  <c r="J657" i="9"/>
  <c r="I657" i="9"/>
  <c r="H657" i="9"/>
  <c r="G657" i="9"/>
  <c r="F657" i="9"/>
  <c r="E657" i="9"/>
  <c r="D657" i="9"/>
  <c r="C657" i="9"/>
  <c r="B657" i="9"/>
  <c r="L656" i="9"/>
  <c r="K656" i="9"/>
  <c r="J656" i="9"/>
  <c r="I656" i="9"/>
  <c r="H656" i="9"/>
  <c r="G656" i="9"/>
  <c r="F656" i="9"/>
  <c r="E656" i="9"/>
  <c r="D656" i="9"/>
  <c r="C656" i="9"/>
  <c r="B656" i="9"/>
  <c r="L655" i="9"/>
  <c r="K655" i="9"/>
  <c r="J655" i="9"/>
  <c r="I655" i="9"/>
  <c r="H655" i="9"/>
  <c r="G655" i="9"/>
  <c r="F655" i="9"/>
  <c r="E655" i="9"/>
  <c r="D655" i="9"/>
  <c r="C655" i="9"/>
  <c r="B655" i="9"/>
  <c r="L654" i="9"/>
  <c r="K654" i="9" s="1"/>
  <c r="J654" i="9"/>
  <c r="I654" i="9"/>
  <c r="H654" i="9"/>
  <c r="G654" i="9"/>
  <c r="F654" i="9"/>
  <c r="E654" i="9"/>
  <c r="D654" i="9"/>
  <c r="C654" i="9"/>
  <c r="B654" i="9"/>
  <c r="L653" i="9"/>
  <c r="K653" i="9" s="1"/>
  <c r="J653" i="9"/>
  <c r="I653" i="9"/>
  <c r="H653" i="9"/>
  <c r="G653" i="9"/>
  <c r="F653" i="9"/>
  <c r="E653" i="9"/>
  <c r="D653" i="9"/>
  <c r="C653" i="9"/>
  <c r="B653" i="9"/>
  <c r="L652" i="9"/>
  <c r="K652" i="9"/>
  <c r="J652" i="9"/>
  <c r="I652" i="9"/>
  <c r="H652" i="9"/>
  <c r="G652" i="9"/>
  <c r="F652" i="9"/>
  <c r="E652" i="9"/>
  <c r="D652" i="9"/>
  <c r="C652" i="9"/>
  <c r="B652" i="9"/>
  <c r="L651" i="9"/>
  <c r="K651" i="9"/>
  <c r="J651" i="9"/>
  <c r="I651" i="9"/>
  <c r="H651" i="9"/>
  <c r="G651" i="9"/>
  <c r="F651" i="9"/>
  <c r="E651" i="9"/>
  <c r="D651" i="9"/>
  <c r="C651" i="9"/>
  <c r="B651" i="9"/>
  <c r="L650" i="9"/>
  <c r="K650" i="9"/>
  <c r="J650" i="9"/>
  <c r="I650" i="9"/>
  <c r="H650" i="9"/>
  <c r="G650" i="9"/>
  <c r="F650" i="9"/>
  <c r="E650" i="9"/>
  <c r="D650" i="9"/>
  <c r="C650" i="9"/>
  <c r="B650" i="9"/>
  <c r="L649" i="9"/>
  <c r="K649" i="9" s="1"/>
  <c r="J649" i="9"/>
  <c r="I649" i="9"/>
  <c r="H649" i="9"/>
  <c r="G649" i="9"/>
  <c r="F649" i="9"/>
  <c r="E649" i="9"/>
  <c r="D649" i="9"/>
  <c r="C649" i="9"/>
  <c r="B649" i="9"/>
  <c r="L648" i="9"/>
  <c r="K648" i="9"/>
  <c r="J648" i="9"/>
  <c r="I648" i="9"/>
  <c r="H648" i="9"/>
  <c r="G648" i="9"/>
  <c r="F648" i="9"/>
  <c r="E648" i="9"/>
  <c r="D648" i="9"/>
  <c r="C648" i="9"/>
  <c r="B648" i="9"/>
  <c r="L647" i="9"/>
  <c r="K647" i="9"/>
  <c r="J647" i="9"/>
  <c r="I647" i="9"/>
  <c r="H647" i="9"/>
  <c r="G647" i="9"/>
  <c r="F647" i="9"/>
  <c r="E647" i="9"/>
  <c r="D647" i="9"/>
  <c r="C647" i="9"/>
  <c r="B647" i="9"/>
  <c r="L646" i="9"/>
  <c r="K646" i="9" s="1"/>
  <c r="J646" i="9"/>
  <c r="I646" i="9"/>
  <c r="H646" i="9"/>
  <c r="G646" i="9"/>
  <c r="F646" i="9"/>
  <c r="E646" i="9"/>
  <c r="D646" i="9"/>
  <c r="C646" i="9"/>
  <c r="B646" i="9"/>
  <c r="L645" i="9"/>
  <c r="K645" i="9" s="1"/>
  <c r="J645" i="9"/>
  <c r="I645" i="9"/>
  <c r="H645" i="9"/>
  <c r="G645" i="9"/>
  <c r="F645" i="9"/>
  <c r="E645" i="9"/>
  <c r="D645" i="9"/>
  <c r="C645" i="9"/>
  <c r="B645" i="9"/>
  <c r="L644" i="9"/>
  <c r="K644" i="9"/>
  <c r="J644" i="9"/>
  <c r="I644" i="9"/>
  <c r="H644" i="9"/>
  <c r="G644" i="9"/>
  <c r="F644" i="9"/>
  <c r="E644" i="9"/>
  <c r="D644" i="9"/>
  <c r="C644" i="9"/>
  <c r="B644" i="9"/>
  <c r="L643" i="9"/>
  <c r="K643" i="9"/>
  <c r="J643" i="9"/>
  <c r="I643" i="9"/>
  <c r="H643" i="9"/>
  <c r="G643" i="9"/>
  <c r="F643" i="9"/>
  <c r="E643" i="9"/>
  <c r="D643" i="9"/>
  <c r="C643" i="9"/>
  <c r="B643" i="9"/>
  <c r="L642" i="9"/>
  <c r="K642" i="9"/>
  <c r="J642" i="9"/>
  <c r="I642" i="9"/>
  <c r="H642" i="9"/>
  <c r="G642" i="9"/>
  <c r="F642" i="9"/>
  <c r="E642" i="9"/>
  <c r="D642" i="9"/>
  <c r="C642" i="9"/>
  <c r="B642" i="9"/>
  <c r="L641" i="9"/>
  <c r="K641" i="9" s="1"/>
  <c r="J641" i="9"/>
  <c r="I641" i="9"/>
  <c r="H641" i="9"/>
  <c r="G641" i="9"/>
  <c r="F641" i="9"/>
  <c r="E641" i="9"/>
  <c r="D641" i="9"/>
  <c r="C641" i="9"/>
  <c r="B641" i="9"/>
  <c r="L640" i="9"/>
  <c r="K640" i="9"/>
  <c r="J640" i="9"/>
  <c r="I640" i="9"/>
  <c r="H640" i="9"/>
  <c r="G640" i="9"/>
  <c r="F640" i="9"/>
  <c r="E640" i="9"/>
  <c r="D640" i="9"/>
  <c r="C640" i="9"/>
  <c r="B640" i="9"/>
  <c r="L639" i="9"/>
  <c r="K639" i="9"/>
  <c r="J639" i="9"/>
  <c r="I639" i="9"/>
  <c r="H639" i="9"/>
  <c r="G639" i="9"/>
  <c r="F639" i="9"/>
  <c r="E639" i="9"/>
  <c r="D639" i="9"/>
  <c r="C639" i="9"/>
  <c r="B639" i="9"/>
  <c r="L638" i="9"/>
  <c r="K638" i="9" s="1"/>
  <c r="J638" i="9"/>
  <c r="I638" i="9"/>
  <c r="H638" i="9"/>
  <c r="G638" i="9"/>
  <c r="F638" i="9"/>
  <c r="E638" i="9"/>
  <c r="D638" i="9"/>
  <c r="C638" i="9"/>
  <c r="B638" i="9"/>
  <c r="L637" i="9"/>
  <c r="K637" i="9" s="1"/>
  <c r="J637" i="9"/>
  <c r="I637" i="9"/>
  <c r="H637" i="9"/>
  <c r="G637" i="9"/>
  <c r="F637" i="9"/>
  <c r="E637" i="9"/>
  <c r="D637" i="9"/>
  <c r="C637" i="9"/>
  <c r="B637" i="9"/>
  <c r="L636" i="9"/>
  <c r="K636" i="9"/>
  <c r="J636" i="9"/>
  <c r="I636" i="9"/>
  <c r="H636" i="9"/>
  <c r="G636" i="9"/>
  <c r="F636" i="9"/>
  <c r="E636" i="9"/>
  <c r="D636" i="9"/>
  <c r="C636" i="9"/>
  <c r="B636" i="9"/>
  <c r="L635" i="9"/>
  <c r="K635" i="9"/>
  <c r="J635" i="9"/>
  <c r="I635" i="9"/>
  <c r="H635" i="9"/>
  <c r="G635" i="9"/>
  <c r="F635" i="9"/>
  <c r="E635" i="9"/>
  <c r="D635" i="9"/>
  <c r="C635" i="9"/>
  <c r="B635" i="9"/>
  <c r="L634" i="9"/>
  <c r="K634" i="9"/>
  <c r="J634" i="9"/>
  <c r="I634" i="9"/>
  <c r="H634" i="9"/>
  <c r="G634" i="9"/>
  <c r="F634" i="9"/>
  <c r="E634" i="9"/>
  <c r="D634" i="9"/>
  <c r="C634" i="9"/>
  <c r="B634" i="9"/>
  <c r="L633" i="9"/>
  <c r="K633" i="9" s="1"/>
  <c r="J633" i="9"/>
  <c r="I633" i="9"/>
  <c r="H633" i="9"/>
  <c r="G633" i="9"/>
  <c r="F633" i="9"/>
  <c r="E633" i="9"/>
  <c r="D633" i="9"/>
  <c r="C633" i="9"/>
  <c r="B633" i="9"/>
  <c r="L632" i="9"/>
  <c r="K632" i="9"/>
  <c r="J632" i="9"/>
  <c r="I632" i="9"/>
  <c r="H632" i="9"/>
  <c r="G632" i="9"/>
  <c r="F632" i="9"/>
  <c r="E632" i="9"/>
  <c r="D632" i="9"/>
  <c r="C632" i="9"/>
  <c r="B632" i="9"/>
  <c r="L631" i="9"/>
  <c r="K631" i="9"/>
  <c r="J631" i="9"/>
  <c r="I631" i="9"/>
  <c r="H631" i="9"/>
  <c r="G631" i="9"/>
  <c r="F631" i="9"/>
  <c r="E631" i="9"/>
  <c r="D631" i="9"/>
  <c r="C631" i="9"/>
  <c r="B631" i="9"/>
  <c r="L630" i="9"/>
  <c r="K630" i="9" s="1"/>
  <c r="J630" i="9"/>
  <c r="I630" i="9"/>
  <c r="H630" i="9"/>
  <c r="G630" i="9"/>
  <c r="F630" i="9"/>
  <c r="E630" i="9"/>
  <c r="D630" i="9"/>
  <c r="C630" i="9"/>
  <c r="B630" i="9"/>
  <c r="L629" i="9"/>
  <c r="K629" i="9" s="1"/>
  <c r="J629" i="9"/>
  <c r="I629" i="9"/>
  <c r="H629" i="9"/>
  <c r="G629" i="9"/>
  <c r="F629" i="9"/>
  <c r="E629" i="9"/>
  <c r="D629" i="9"/>
  <c r="C629" i="9"/>
  <c r="B629" i="9"/>
  <c r="L628" i="9"/>
  <c r="K628" i="9"/>
  <c r="J628" i="9"/>
  <c r="I628" i="9"/>
  <c r="H628" i="9"/>
  <c r="G628" i="9"/>
  <c r="F628" i="9"/>
  <c r="E628" i="9"/>
  <c r="D628" i="9"/>
  <c r="C628" i="9"/>
  <c r="B628" i="9"/>
  <c r="L627" i="9"/>
  <c r="K627" i="9"/>
  <c r="J627" i="9"/>
  <c r="I627" i="9"/>
  <c r="H627" i="9"/>
  <c r="G627" i="9"/>
  <c r="F627" i="9"/>
  <c r="E627" i="9"/>
  <c r="D627" i="9"/>
  <c r="C627" i="9"/>
  <c r="B627" i="9"/>
  <c r="L626" i="9"/>
  <c r="K626" i="9"/>
  <c r="J626" i="9"/>
  <c r="I626" i="9"/>
  <c r="H626" i="9"/>
  <c r="G626" i="9"/>
  <c r="F626" i="9"/>
  <c r="E626" i="9"/>
  <c r="D626" i="9"/>
  <c r="C626" i="9"/>
  <c r="B626" i="9"/>
  <c r="L625" i="9"/>
  <c r="K625" i="9" s="1"/>
  <c r="J625" i="9"/>
  <c r="I625" i="9"/>
  <c r="H625" i="9"/>
  <c r="G625" i="9"/>
  <c r="F625" i="9"/>
  <c r="E625" i="9"/>
  <c r="D625" i="9"/>
  <c r="C625" i="9"/>
  <c r="B625" i="9"/>
  <c r="L624" i="9"/>
  <c r="K624" i="9"/>
  <c r="J624" i="9"/>
  <c r="I624" i="9"/>
  <c r="H624" i="9"/>
  <c r="G624" i="9"/>
  <c r="F624" i="9"/>
  <c r="E624" i="9"/>
  <c r="D624" i="9"/>
  <c r="C624" i="9"/>
  <c r="B624" i="9"/>
  <c r="L623" i="9"/>
  <c r="K623" i="9"/>
  <c r="J623" i="9"/>
  <c r="I623" i="9"/>
  <c r="H623" i="9"/>
  <c r="G623" i="9"/>
  <c r="F623" i="9"/>
  <c r="E623" i="9"/>
  <c r="D623" i="9"/>
  <c r="C623" i="9"/>
  <c r="B623" i="9"/>
  <c r="L622" i="9"/>
  <c r="K622" i="9" s="1"/>
  <c r="J622" i="9"/>
  <c r="I622" i="9"/>
  <c r="H622" i="9"/>
  <c r="G622" i="9"/>
  <c r="F622" i="9"/>
  <c r="E622" i="9"/>
  <c r="D622" i="9"/>
  <c r="C622" i="9"/>
  <c r="B622" i="9"/>
  <c r="L621" i="9"/>
  <c r="K621" i="9" s="1"/>
  <c r="J621" i="9"/>
  <c r="I621" i="9"/>
  <c r="H621" i="9"/>
  <c r="G621" i="9"/>
  <c r="F621" i="9"/>
  <c r="E621" i="9"/>
  <c r="D621" i="9"/>
  <c r="C621" i="9"/>
  <c r="B621" i="9"/>
  <c r="L620" i="9"/>
  <c r="K620" i="9"/>
  <c r="J620" i="9"/>
  <c r="I620" i="9"/>
  <c r="H620" i="9"/>
  <c r="G620" i="9"/>
  <c r="F620" i="9"/>
  <c r="E620" i="9"/>
  <c r="D620" i="9"/>
  <c r="C620" i="9"/>
  <c r="B620" i="9"/>
  <c r="L619" i="9"/>
  <c r="K619" i="9"/>
  <c r="J619" i="9"/>
  <c r="I619" i="9"/>
  <c r="H619" i="9"/>
  <c r="G619" i="9"/>
  <c r="F619" i="9"/>
  <c r="E619" i="9"/>
  <c r="D619" i="9"/>
  <c r="C619" i="9"/>
  <c r="B619" i="9"/>
  <c r="L618" i="9"/>
  <c r="K618" i="9"/>
  <c r="J618" i="9"/>
  <c r="I618" i="9"/>
  <c r="H618" i="9"/>
  <c r="G618" i="9"/>
  <c r="F618" i="9"/>
  <c r="E618" i="9"/>
  <c r="D618" i="9"/>
  <c r="C618" i="9"/>
  <c r="B618" i="9"/>
  <c r="L617" i="9"/>
  <c r="K617" i="9" s="1"/>
  <c r="J617" i="9"/>
  <c r="I617" i="9"/>
  <c r="H617" i="9"/>
  <c r="G617" i="9"/>
  <c r="F617" i="9"/>
  <c r="E617" i="9"/>
  <c r="D617" i="9"/>
  <c r="C617" i="9"/>
  <c r="B617" i="9"/>
  <c r="L616" i="9"/>
  <c r="K616" i="9"/>
  <c r="J616" i="9"/>
  <c r="I616" i="9"/>
  <c r="H616" i="9"/>
  <c r="G616" i="9"/>
  <c r="F616" i="9"/>
  <c r="E616" i="9"/>
  <c r="D616" i="9"/>
  <c r="C616" i="9"/>
  <c r="B616" i="9"/>
  <c r="L615" i="9"/>
  <c r="K615" i="9"/>
  <c r="J615" i="9"/>
  <c r="I615" i="9"/>
  <c r="H615" i="9"/>
  <c r="G615" i="9"/>
  <c r="F615" i="9"/>
  <c r="E615" i="9"/>
  <c r="D615" i="9"/>
  <c r="C615" i="9"/>
  <c r="B615" i="9"/>
  <c r="L614" i="9"/>
  <c r="K614" i="9" s="1"/>
  <c r="J614" i="9"/>
  <c r="I614" i="9"/>
  <c r="H614" i="9"/>
  <c r="G614" i="9"/>
  <c r="F614" i="9"/>
  <c r="E614" i="9"/>
  <c r="D614" i="9"/>
  <c r="C614" i="9"/>
  <c r="B614" i="9"/>
  <c r="L613" i="9"/>
  <c r="K613" i="9" s="1"/>
  <c r="J613" i="9"/>
  <c r="I613" i="9"/>
  <c r="H613" i="9"/>
  <c r="G613" i="9"/>
  <c r="F613" i="9"/>
  <c r="E613" i="9"/>
  <c r="D613" i="9"/>
  <c r="C613" i="9"/>
  <c r="B613" i="9"/>
  <c r="L612" i="9"/>
  <c r="K612" i="9"/>
  <c r="J612" i="9"/>
  <c r="I612" i="9"/>
  <c r="H612" i="9"/>
  <c r="G612" i="9"/>
  <c r="F612" i="9"/>
  <c r="E612" i="9"/>
  <c r="D612" i="9"/>
  <c r="C612" i="9"/>
  <c r="B612" i="9"/>
  <c r="L611" i="9"/>
  <c r="K611" i="9"/>
  <c r="J611" i="9"/>
  <c r="I611" i="9"/>
  <c r="H611" i="9"/>
  <c r="G611" i="9"/>
  <c r="F611" i="9"/>
  <c r="E611" i="9"/>
  <c r="D611" i="9"/>
  <c r="C611" i="9"/>
  <c r="B611" i="9"/>
  <c r="L610" i="9"/>
  <c r="K610" i="9"/>
  <c r="J610" i="9"/>
  <c r="I610" i="9"/>
  <c r="H610" i="9"/>
  <c r="G610" i="9"/>
  <c r="F610" i="9"/>
  <c r="E610" i="9"/>
  <c r="D610" i="9"/>
  <c r="C610" i="9"/>
  <c r="B610" i="9"/>
  <c r="L609" i="9"/>
  <c r="K609" i="9" s="1"/>
  <c r="J609" i="9"/>
  <c r="I609" i="9"/>
  <c r="H609" i="9"/>
  <c r="G609" i="9"/>
  <c r="F609" i="9"/>
  <c r="E609" i="9"/>
  <c r="D609" i="9"/>
  <c r="C609" i="9"/>
  <c r="B609" i="9"/>
  <c r="L608" i="9"/>
  <c r="K608" i="9" s="1"/>
  <c r="J608" i="9"/>
  <c r="I608" i="9"/>
  <c r="H608" i="9"/>
  <c r="G608" i="9"/>
  <c r="F608" i="9"/>
  <c r="E608" i="9"/>
  <c r="D608" i="9"/>
  <c r="C608" i="9"/>
  <c r="B608" i="9"/>
  <c r="L607" i="9"/>
  <c r="K607" i="9"/>
  <c r="J607" i="9"/>
  <c r="I607" i="9"/>
  <c r="H607" i="9"/>
  <c r="G607" i="9"/>
  <c r="F607" i="9"/>
  <c r="E607" i="9"/>
  <c r="D607" i="9"/>
  <c r="C607" i="9"/>
  <c r="B607" i="9"/>
  <c r="L606" i="9"/>
  <c r="K606" i="9" s="1"/>
  <c r="J606" i="9"/>
  <c r="I606" i="9"/>
  <c r="H606" i="9"/>
  <c r="G606" i="9"/>
  <c r="F606" i="9"/>
  <c r="E606" i="9"/>
  <c r="D606" i="9"/>
  <c r="C606" i="9"/>
  <c r="B606" i="9"/>
  <c r="L605" i="9"/>
  <c r="K605" i="9" s="1"/>
  <c r="J605" i="9"/>
  <c r="I605" i="9"/>
  <c r="H605" i="9"/>
  <c r="G605" i="9"/>
  <c r="F605" i="9"/>
  <c r="E605" i="9"/>
  <c r="D605" i="9"/>
  <c r="C605" i="9"/>
  <c r="B605" i="9"/>
  <c r="L604" i="9"/>
  <c r="K604" i="9"/>
  <c r="J604" i="9"/>
  <c r="I604" i="9"/>
  <c r="H604" i="9"/>
  <c r="G604" i="9"/>
  <c r="F604" i="9"/>
  <c r="E604" i="9"/>
  <c r="D604" i="9"/>
  <c r="C604" i="9"/>
  <c r="B604" i="9"/>
  <c r="L603" i="9"/>
  <c r="K603" i="9"/>
  <c r="J603" i="9"/>
  <c r="I603" i="9"/>
  <c r="H603" i="9"/>
  <c r="G603" i="9"/>
  <c r="F603" i="9"/>
  <c r="E603" i="9"/>
  <c r="D603" i="9"/>
  <c r="C603" i="9"/>
  <c r="B603" i="9"/>
  <c r="L602" i="9"/>
  <c r="K602" i="9"/>
  <c r="J602" i="9"/>
  <c r="I602" i="9"/>
  <c r="H602" i="9"/>
  <c r="G602" i="9"/>
  <c r="F602" i="9"/>
  <c r="E602" i="9"/>
  <c r="D602" i="9"/>
  <c r="C602" i="9"/>
  <c r="B602" i="9"/>
  <c r="L601" i="9"/>
  <c r="K601" i="9" s="1"/>
  <c r="J601" i="9"/>
  <c r="I601" i="9"/>
  <c r="H601" i="9"/>
  <c r="G601" i="9"/>
  <c r="F601" i="9"/>
  <c r="E601" i="9"/>
  <c r="D601" i="9"/>
  <c r="C601" i="9"/>
  <c r="B601" i="9"/>
  <c r="L600" i="9"/>
  <c r="K600" i="9"/>
  <c r="J600" i="9"/>
  <c r="I600" i="9"/>
  <c r="H600" i="9"/>
  <c r="G600" i="9"/>
  <c r="F600" i="9"/>
  <c r="E600" i="9"/>
  <c r="D600" i="9"/>
  <c r="C600" i="9"/>
  <c r="B600" i="9"/>
  <c r="L599" i="9"/>
  <c r="K599" i="9"/>
  <c r="J599" i="9"/>
  <c r="I599" i="9"/>
  <c r="H599" i="9"/>
  <c r="G599" i="9"/>
  <c r="F599" i="9"/>
  <c r="E599" i="9"/>
  <c r="D599" i="9"/>
  <c r="C599" i="9"/>
  <c r="B599" i="9"/>
  <c r="L598" i="9"/>
  <c r="K598" i="9" s="1"/>
  <c r="J598" i="9"/>
  <c r="I598" i="9"/>
  <c r="H598" i="9"/>
  <c r="G598" i="9"/>
  <c r="F598" i="9"/>
  <c r="E598" i="9"/>
  <c r="D598" i="9"/>
  <c r="C598" i="9"/>
  <c r="B598" i="9"/>
  <c r="L597" i="9"/>
  <c r="K597" i="9" s="1"/>
  <c r="J597" i="9"/>
  <c r="I597" i="9"/>
  <c r="H597" i="9"/>
  <c r="G597" i="9"/>
  <c r="F597" i="9"/>
  <c r="E597" i="9"/>
  <c r="D597" i="9"/>
  <c r="C597" i="9"/>
  <c r="B597" i="9"/>
  <c r="L596" i="9"/>
  <c r="K596" i="9"/>
  <c r="J596" i="9"/>
  <c r="I596" i="9"/>
  <c r="H596" i="9"/>
  <c r="G596" i="9"/>
  <c r="F596" i="9"/>
  <c r="E596" i="9"/>
  <c r="D596" i="9"/>
  <c r="C596" i="9"/>
  <c r="B596" i="9"/>
  <c r="L595" i="9"/>
  <c r="K595" i="9"/>
  <c r="J595" i="9"/>
  <c r="I595" i="9"/>
  <c r="H595" i="9"/>
  <c r="G595" i="9"/>
  <c r="F595" i="9"/>
  <c r="E595" i="9"/>
  <c r="D595" i="9"/>
  <c r="C595" i="9"/>
  <c r="B595" i="9"/>
  <c r="L594" i="9"/>
  <c r="K594" i="9"/>
  <c r="J594" i="9"/>
  <c r="I594" i="9"/>
  <c r="H594" i="9"/>
  <c r="G594" i="9"/>
  <c r="F594" i="9"/>
  <c r="E594" i="9"/>
  <c r="D594" i="9"/>
  <c r="C594" i="9"/>
  <c r="B594" i="9"/>
  <c r="L593" i="9"/>
  <c r="K593" i="9" s="1"/>
  <c r="J593" i="9"/>
  <c r="I593" i="9"/>
  <c r="H593" i="9"/>
  <c r="G593" i="9"/>
  <c r="F593" i="9"/>
  <c r="E593" i="9"/>
  <c r="D593" i="9"/>
  <c r="C593" i="9"/>
  <c r="B593" i="9"/>
  <c r="L592" i="9"/>
  <c r="K592" i="9"/>
  <c r="J592" i="9"/>
  <c r="I592" i="9"/>
  <c r="H592" i="9"/>
  <c r="G592" i="9"/>
  <c r="F592" i="9"/>
  <c r="E592" i="9"/>
  <c r="D592" i="9"/>
  <c r="C592" i="9"/>
  <c r="B592" i="9"/>
  <c r="L591" i="9"/>
  <c r="K591" i="9"/>
  <c r="J591" i="9"/>
  <c r="I591" i="9"/>
  <c r="H591" i="9"/>
  <c r="G591" i="9"/>
  <c r="F591" i="9"/>
  <c r="E591" i="9"/>
  <c r="D591" i="9"/>
  <c r="C591" i="9"/>
  <c r="B591" i="9"/>
  <c r="L590" i="9"/>
  <c r="K590" i="9" s="1"/>
  <c r="J590" i="9"/>
  <c r="I590" i="9"/>
  <c r="H590" i="9"/>
  <c r="G590" i="9"/>
  <c r="F590" i="9"/>
  <c r="E590" i="9"/>
  <c r="D590" i="9"/>
  <c r="C590" i="9"/>
  <c r="B590" i="9"/>
  <c r="L589" i="9"/>
  <c r="K589" i="9" s="1"/>
  <c r="J589" i="9"/>
  <c r="I589" i="9"/>
  <c r="H589" i="9"/>
  <c r="G589" i="9"/>
  <c r="F589" i="9"/>
  <c r="E589" i="9"/>
  <c r="D589" i="9"/>
  <c r="C589" i="9"/>
  <c r="B589" i="9"/>
  <c r="L588" i="9"/>
  <c r="K588" i="9"/>
  <c r="J588" i="9"/>
  <c r="I588" i="9"/>
  <c r="H588" i="9"/>
  <c r="G588" i="9"/>
  <c r="F588" i="9"/>
  <c r="E588" i="9"/>
  <c r="D588" i="9"/>
  <c r="C588" i="9"/>
  <c r="B588" i="9"/>
  <c r="L587" i="9"/>
  <c r="K587" i="9"/>
  <c r="J587" i="9"/>
  <c r="I587" i="9"/>
  <c r="H587" i="9"/>
  <c r="G587" i="9"/>
  <c r="F587" i="9"/>
  <c r="E587" i="9"/>
  <c r="D587" i="9"/>
  <c r="C587" i="9"/>
  <c r="B587" i="9"/>
  <c r="L586" i="9"/>
  <c r="K586" i="9"/>
  <c r="J586" i="9"/>
  <c r="I586" i="9"/>
  <c r="H586" i="9"/>
  <c r="G586" i="9"/>
  <c r="F586" i="9"/>
  <c r="E586" i="9"/>
  <c r="D586" i="9"/>
  <c r="C586" i="9"/>
  <c r="B586" i="9"/>
  <c r="L585" i="9"/>
  <c r="K585" i="9" s="1"/>
  <c r="J585" i="9"/>
  <c r="I585" i="9"/>
  <c r="H585" i="9"/>
  <c r="G585" i="9"/>
  <c r="F585" i="9"/>
  <c r="E585" i="9"/>
  <c r="D585" i="9"/>
  <c r="C585" i="9"/>
  <c r="B585" i="9"/>
  <c r="L584" i="9"/>
  <c r="K584" i="9"/>
  <c r="J584" i="9"/>
  <c r="I584" i="9"/>
  <c r="H584" i="9"/>
  <c r="G584" i="9"/>
  <c r="F584" i="9"/>
  <c r="E584" i="9"/>
  <c r="D584" i="9"/>
  <c r="C584" i="9"/>
  <c r="B584" i="9"/>
  <c r="L583" i="9"/>
  <c r="K583" i="9"/>
  <c r="J583" i="9"/>
  <c r="I583" i="9"/>
  <c r="H583" i="9"/>
  <c r="G583" i="9"/>
  <c r="F583" i="9"/>
  <c r="E583" i="9"/>
  <c r="D583" i="9"/>
  <c r="C583" i="9"/>
  <c r="B583" i="9"/>
  <c r="L582" i="9"/>
  <c r="K582" i="9" s="1"/>
  <c r="J582" i="9"/>
  <c r="I582" i="9"/>
  <c r="H582" i="9"/>
  <c r="G582" i="9"/>
  <c r="F582" i="9"/>
  <c r="E582" i="9"/>
  <c r="D582" i="9"/>
  <c r="C582" i="9"/>
  <c r="B582" i="9"/>
  <c r="L581" i="9"/>
  <c r="K581" i="9" s="1"/>
  <c r="J581" i="9"/>
  <c r="I581" i="9"/>
  <c r="H581" i="9"/>
  <c r="G581" i="9"/>
  <c r="F581" i="9"/>
  <c r="E581" i="9"/>
  <c r="D581" i="9"/>
  <c r="C581" i="9"/>
  <c r="B581" i="9"/>
  <c r="L580" i="9"/>
  <c r="K580" i="9"/>
  <c r="J580" i="9"/>
  <c r="I580" i="9"/>
  <c r="H580" i="9"/>
  <c r="G580" i="9"/>
  <c r="F580" i="9"/>
  <c r="E580" i="9"/>
  <c r="D580" i="9"/>
  <c r="C580" i="9"/>
  <c r="B580" i="9"/>
  <c r="L579" i="9"/>
  <c r="K579" i="9"/>
  <c r="J579" i="9"/>
  <c r="I579" i="9"/>
  <c r="H579" i="9"/>
  <c r="G579" i="9"/>
  <c r="F579" i="9"/>
  <c r="E579" i="9"/>
  <c r="D579" i="9"/>
  <c r="C579" i="9"/>
  <c r="B579" i="9"/>
  <c r="L578" i="9"/>
  <c r="K578" i="9"/>
  <c r="J578" i="9"/>
  <c r="I578" i="9"/>
  <c r="H578" i="9"/>
  <c r="G578" i="9"/>
  <c r="F578" i="9"/>
  <c r="E578" i="9"/>
  <c r="D578" i="9"/>
  <c r="C578" i="9"/>
  <c r="B578" i="9"/>
  <c r="L577" i="9"/>
  <c r="K577" i="9" s="1"/>
  <c r="J577" i="9"/>
  <c r="I577" i="9"/>
  <c r="H577" i="9"/>
  <c r="G577" i="9"/>
  <c r="F577" i="9"/>
  <c r="E577" i="9"/>
  <c r="D577" i="9"/>
  <c r="C577" i="9"/>
  <c r="B577" i="9"/>
  <c r="L576" i="9"/>
  <c r="K576" i="9"/>
  <c r="J576" i="9"/>
  <c r="I576" i="9"/>
  <c r="H576" i="9"/>
  <c r="G576" i="9"/>
  <c r="F576" i="9"/>
  <c r="E576" i="9"/>
  <c r="D576" i="9"/>
  <c r="C576" i="9"/>
  <c r="B576" i="9"/>
  <c r="L575" i="9"/>
  <c r="K575" i="9"/>
  <c r="J575" i="9"/>
  <c r="I575" i="9"/>
  <c r="H575" i="9"/>
  <c r="G575" i="9"/>
  <c r="F575" i="9"/>
  <c r="E575" i="9"/>
  <c r="D575" i="9"/>
  <c r="C575" i="9"/>
  <c r="B575" i="9"/>
  <c r="L574" i="9"/>
  <c r="K574" i="9" s="1"/>
  <c r="J574" i="9"/>
  <c r="I574" i="9"/>
  <c r="H574" i="9"/>
  <c r="G574" i="9"/>
  <c r="F574" i="9"/>
  <c r="E574" i="9"/>
  <c r="D574" i="9"/>
  <c r="C574" i="9"/>
  <c r="B574" i="9"/>
  <c r="L573" i="9"/>
  <c r="K573" i="9" s="1"/>
  <c r="J573" i="9"/>
  <c r="I573" i="9"/>
  <c r="H573" i="9"/>
  <c r="G573" i="9"/>
  <c r="F573" i="9"/>
  <c r="E573" i="9"/>
  <c r="D573" i="9"/>
  <c r="C573" i="9"/>
  <c r="B573" i="9"/>
  <c r="L572" i="9"/>
  <c r="K572" i="9"/>
  <c r="J572" i="9"/>
  <c r="I572" i="9"/>
  <c r="H572" i="9"/>
  <c r="G572" i="9"/>
  <c r="F572" i="9"/>
  <c r="E572" i="9"/>
  <c r="D572" i="9"/>
  <c r="C572" i="9"/>
  <c r="B572" i="9"/>
  <c r="L571" i="9"/>
  <c r="K571" i="9"/>
  <c r="J571" i="9"/>
  <c r="I571" i="9"/>
  <c r="H571" i="9"/>
  <c r="G571" i="9"/>
  <c r="F571" i="9"/>
  <c r="E571" i="9"/>
  <c r="D571" i="9"/>
  <c r="C571" i="9"/>
  <c r="B571" i="9"/>
  <c r="L570" i="9"/>
  <c r="K570" i="9"/>
  <c r="J570" i="9"/>
  <c r="I570" i="9"/>
  <c r="H570" i="9"/>
  <c r="G570" i="9"/>
  <c r="F570" i="9"/>
  <c r="E570" i="9"/>
  <c r="D570" i="9"/>
  <c r="C570" i="9"/>
  <c r="B570" i="9"/>
  <c r="L569" i="9"/>
  <c r="K569" i="9" s="1"/>
  <c r="J569" i="9"/>
  <c r="I569" i="9"/>
  <c r="H569" i="9"/>
  <c r="G569" i="9"/>
  <c r="F569" i="9"/>
  <c r="E569" i="9"/>
  <c r="D569" i="9"/>
  <c r="C569" i="9"/>
  <c r="B569" i="9"/>
  <c r="L568" i="9"/>
  <c r="K568" i="9"/>
  <c r="J568" i="9"/>
  <c r="I568" i="9"/>
  <c r="H568" i="9"/>
  <c r="G568" i="9"/>
  <c r="F568" i="9"/>
  <c r="E568" i="9"/>
  <c r="D568" i="9"/>
  <c r="C568" i="9"/>
  <c r="B568" i="9"/>
  <c r="L567" i="9"/>
  <c r="K567" i="9"/>
  <c r="J567" i="9"/>
  <c r="I567" i="9"/>
  <c r="H567" i="9"/>
  <c r="G567" i="9"/>
  <c r="F567" i="9"/>
  <c r="E567" i="9"/>
  <c r="D567" i="9"/>
  <c r="C567" i="9"/>
  <c r="B567" i="9"/>
  <c r="L566" i="9"/>
  <c r="K566" i="9" s="1"/>
  <c r="J566" i="9"/>
  <c r="I566" i="9"/>
  <c r="H566" i="9"/>
  <c r="G566" i="9"/>
  <c r="F566" i="9"/>
  <c r="E566" i="9"/>
  <c r="D566" i="9"/>
  <c r="C566" i="9"/>
  <c r="B566" i="9"/>
  <c r="L565" i="9"/>
  <c r="K565" i="9" s="1"/>
  <c r="J565" i="9"/>
  <c r="I565" i="9"/>
  <c r="H565" i="9"/>
  <c r="G565" i="9"/>
  <c r="F565" i="9"/>
  <c r="E565" i="9"/>
  <c r="D565" i="9"/>
  <c r="C565" i="9"/>
  <c r="B565" i="9"/>
  <c r="L564" i="9"/>
  <c r="K564" i="9"/>
  <c r="J564" i="9"/>
  <c r="I564" i="9"/>
  <c r="H564" i="9"/>
  <c r="G564" i="9"/>
  <c r="F564" i="9"/>
  <c r="E564" i="9"/>
  <c r="D564" i="9"/>
  <c r="C564" i="9"/>
  <c r="B564" i="9"/>
  <c r="L563" i="9"/>
  <c r="K563" i="9"/>
  <c r="J563" i="9"/>
  <c r="I563" i="9"/>
  <c r="H563" i="9"/>
  <c r="G563" i="9"/>
  <c r="F563" i="9"/>
  <c r="E563" i="9"/>
  <c r="D563" i="9"/>
  <c r="C563" i="9"/>
  <c r="B563" i="9"/>
  <c r="L562" i="9"/>
  <c r="K562" i="9"/>
  <c r="J562" i="9"/>
  <c r="I562" i="9"/>
  <c r="H562" i="9"/>
  <c r="G562" i="9"/>
  <c r="F562" i="9"/>
  <c r="E562" i="9"/>
  <c r="D562" i="9"/>
  <c r="C562" i="9"/>
  <c r="B562" i="9"/>
  <c r="L561" i="9"/>
  <c r="K561" i="9" s="1"/>
  <c r="J561" i="9"/>
  <c r="I561" i="9"/>
  <c r="H561" i="9"/>
  <c r="G561" i="9"/>
  <c r="F561" i="9"/>
  <c r="E561" i="9"/>
  <c r="D561" i="9"/>
  <c r="C561" i="9"/>
  <c r="B561" i="9"/>
  <c r="L560" i="9"/>
  <c r="K560" i="9"/>
  <c r="J560" i="9"/>
  <c r="I560" i="9"/>
  <c r="H560" i="9"/>
  <c r="G560" i="9"/>
  <c r="F560" i="9"/>
  <c r="E560" i="9"/>
  <c r="D560" i="9"/>
  <c r="C560" i="9"/>
  <c r="B560" i="9"/>
  <c r="L559" i="9"/>
  <c r="K559" i="9"/>
  <c r="J559" i="9"/>
  <c r="I559" i="9"/>
  <c r="H559" i="9"/>
  <c r="G559" i="9"/>
  <c r="F559" i="9"/>
  <c r="E559" i="9"/>
  <c r="D559" i="9"/>
  <c r="C559" i="9"/>
  <c r="B559" i="9"/>
  <c r="L558" i="9"/>
  <c r="K558" i="9" s="1"/>
  <c r="J558" i="9"/>
  <c r="I558" i="9"/>
  <c r="H558" i="9"/>
  <c r="G558" i="9"/>
  <c r="F558" i="9"/>
  <c r="E558" i="9"/>
  <c r="D558" i="9"/>
  <c r="C558" i="9"/>
  <c r="B558" i="9"/>
  <c r="L557" i="9"/>
  <c r="K557" i="9" s="1"/>
  <c r="J557" i="9"/>
  <c r="I557" i="9"/>
  <c r="H557" i="9"/>
  <c r="G557" i="9"/>
  <c r="F557" i="9"/>
  <c r="E557" i="9"/>
  <c r="D557" i="9"/>
  <c r="C557" i="9"/>
  <c r="B557" i="9"/>
  <c r="L556" i="9"/>
  <c r="K556" i="9"/>
  <c r="J556" i="9"/>
  <c r="I556" i="9"/>
  <c r="H556" i="9"/>
  <c r="G556" i="9"/>
  <c r="F556" i="9"/>
  <c r="E556" i="9"/>
  <c r="D556" i="9"/>
  <c r="C556" i="9"/>
  <c r="B556" i="9"/>
  <c r="L555" i="9"/>
  <c r="K555" i="9"/>
  <c r="J555" i="9"/>
  <c r="I555" i="9"/>
  <c r="H555" i="9"/>
  <c r="G555" i="9"/>
  <c r="F555" i="9"/>
  <c r="E555" i="9"/>
  <c r="D555" i="9"/>
  <c r="C555" i="9"/>
  <c r="B555" i="9"/>
  <c r="L554" i="9"/>
  <c r="K554" i="9"/>
  <c r="J554" i="9"/>
  <c r="I554" i="9"/>
  <c r="H554" i="9"/>
  <c r="G554" i="9"/>
  <c r="F554" i="9"/>
  <c r="E554" i="9"/>
  <c r="D554" i="9"/>
  <c r="C554" i="9"/>
  <c r="B554" i="9"/>
  <c r="L553" i="9"/>
  <c r="K553" i="9" s="1"/>
  <c r="J553" i="9"/>
  <c r="I553" i="9"/>
  <c r="H553" i="9"/>
  <c r="G553" i="9"/>
  <c r="F553" i="9"/>
  <c r="E553" i="9"/>
  <c r="D553" i="9"/>
  <c r="C553" i="9"/>
  <c r="B553" i="9"/>
  <c r="L552" i="9"/>
  <c r="K552" i="9"/>
  <c r="J552" i="9"/>
  <c r="I552" i="9"/>
  <c r="H552" i="9"/>
  <c r="G552" i="9"/>
  <c r="F552" i="9"/>
  <c r="E552" i="9"/>
  <c r="D552" i="9"/>
  <c r="C552" i="9"/>
  <c r="B552" i="9"/>
  <c r="L551" i="9"/>
  <c r="K551" i="9"/>
  <c r="J551" i="9"/>
  <c r="I551" i="9"/>
  <c r="H551" i="9"/>
  <c r="G551" i="9"/>
  <c r="F551" i="9"/>
  <c r="E551" i="9"/>
  <c r="D551" i="9"/>
  <c r="C551" i="9"/>
  <c r="B551" i="9"/>
  <c r="L550" i="9"/>
  <c r="K550" i="9" s="1"/>
  <c r="J550" i="9"/>
  <c r="I550" i="9"/>
  <c r="H550" i="9"/>
  <c r="G550" i="9"/>
  <c r="F550" i="9"/>
  <c r="E550" i="9"/>
  <c r="D550" i="9"/>
  <c r="C550" i="9"/>
  <c r="B550" i="9"/>
  <c r="L549" i="9"/>
  <c r="K549" i="9" s="1"/>
  <c r="J549" i="9"/>
  <c r="I549" i="9"/>
  <c r="H549" i="9"/>
  <c r="G549" i="9"/>
  <c r="F549" i="9"/>
  <c r="E549" i="9"/>
  <c r="D549" i="9"/>
  <c r="C549" i="9"/>
  <c r="B549" i="9"/>
  <c r="L548" i="9"/>
  <c r="K548" i="9"/>
  <c r="J548" i="9"/>
  <c r="I548" i="9"/>
  <c r="H548" i="9"/>
  <c r="G548" i="9"/>
  <c r="F548" i="9"/>
  <c r="E548" i="9"/>
  <c r="D548" i="9"/>
  <c r="C548" i="9"/>
  <c r="B548" i="9"/>
  <c r="L547" i="9"/>
  <c r="K547" i="9"/>
  <c r="J547" i="9"/>
  <c r="I547" i="9"/>
  <c r="H547" i="9"/>
  <c r="G547" i="9"/>
  <c r="F547" i="9"/>
  <c r="E547" i="9"/>
  <c r="D547" i="9"/>
  <c r="C547" i="9"/>
  <c r="B547" i="9"/>
  <c r="L546" i="9"/>
  <c r="K546" i="9"/>
  <c r="J546" i="9"/>
  <c r="I546" i="9"/>
  <c r="H546" i="9"/>
  <c r="G546" i="9"/>
  <c r="F546" i="9"/>
  <c r="E546" i="9"/>
  <c r="D546" i="9"/>
  <c r="C546" i="9"/>
  <c r="B546" i="9"/>
  <c r="L545" i="9"/>
  <c r="K545" i="9" s="1"/>
  <c r="J545" i="9"/>
  <c r="I545" i="9"/>
  <c r="H545" i="9"/>
  <c r="G545" i="9"/>
  <c r="F545" i="9"/>
  <c r="E545" i="9"/>
  <c r="D545" i="9"/>
  <c r="C545" i="9"/>
  <c r="B545" i="9"/>
  <c r="L544" i="9"/>
  <c r="K544" i="9" s="1"/>
  <c r="J544" i="9"/>
  <c r="I544" i="9"/>
  <c r="H544" i="9"/>
  <c r="G544" i="9"/>
  <c r="F544" i="9"/>
  <c r="E544" i="9"/>
  <c r="D544" i="9"/>
  <c r="C544" i="9"/>
  <c r="B544" i="9"/>
  <c r="L543" i="9"/>
  <c r="K543" i="9"/>
  <c r="J543" i="9"/>
  <c r="I543" i="9"/>
  <c r="H543" i="9"/>
  <c r="G543" i="9"/>
  <c r="F543" i="9"/>
  <c r="E543" i="9"/>
  <c r="D543" i="9"/>
  <c r="C543" i="9"/>
  <c r="B543" i="9"/>
  <c r="L542" i="9"/>
  <c r="K542" i="9" s="1"/>
  <c r="J542" i="9"/>
  <c r="I542" i="9"/>
  <c r="H542" i="9"/>
  <c r="G542" i="9"/>
  <c r="F542" i="9"/>
  <c r="E542" i="9"/>
  <c r="D542" i="9"/>
  <c r="C542" i="9"/>
  <c r="B542" i="9"/>
  <c r="L541" i="9"/>
  <c r="K541" i="9" s="1"/>
  <c r="J541" i="9"/>
  <c r="I541" i="9"/>
  <c r="H541" i="9"/>
  <c r="G541" i="9"/>
  <c r="F541" i="9"/>
  <c r="E541" i="9"/>
  <c r="D541" i="9"/>
  <c r="C541" i="9"/>
  <c r="B541" i="9"/>
  <c r="L540" i="9"/>
  <c r="K540" i="9"/>
  <c r="J540" i="9"/>
  <c r="I540" i="9"/>
  <c r="H540" i="9"/>
  <c r="G540" i="9"/>
  <c r="F540" i="9"/>
  <c r="E540" i="9"/>
  <c r="D540" i="9"/>
  <c r="C540" i="9"/>
  <c r="B540" i="9"/>
  <c r="L539" i="9"/>
  <c r="K539" i="9"/>
  <c r="J539" i="9"/>
  <c r="I539" i="9"/>
  <c r="H539" i="9"/>
  <c r="G539" i="9"/>
  <c r="F539" i="9"/>
  <c r="E539" i="9"/>
  <c r="D539" i="9"/>
  <c r="C539" i="9"/>
  <c r="B539" i="9"/>
  <c r="L538" i="9"/>
  <c r="K538" i="9"/>
  <c r="J538" i="9"/>
  <c r="I538" i="9"/>
  <c r="H538" i="9"/>
  <c r="G538" i="9"/>
  <c r="F538" i="9"/>
  <c r="E538" i="9"/>
  <c r="D538" i="9"/>
  <c r="C538" i="9"/>
  <c r="B538" i="9"/>
  <c r="L537" i="9"/>
  <c r="K537" i="9" s="1"/>
  <c r="J537" i="9"/>
  <c r="I537" i="9"/>
  <c r="H537" i="9"/>
  <c r="G537" i="9"/>
  <c r="F537" i="9"/>
  <c r="E537" i="9"/>
  <c r="D537" i="9"/>
  <c r="C537" i="9"/>
  <c r="B537" i="9"/>
  <c r="L536" i="9"/>
  <c r="K536" i="9"/>
  <c r="J536" i="9"/>
  <c r="I536" i="9"/>
  <c r="H536" i="9"/>
  <c r="G536" i="9"/>
  <c r="F536" i="9"/>
  <c r="E536" i="9"/>
  <c r="D536" i="9"/>
  <c r="C536" i="9"/>
  <c r="B536" i="9"/>
  <c r="L535" i="9"/>
  <c r="K535" i="9"/>
  <c r="J535" i="9"/>
  <c r="I535" i="9"/>
  <c r="H535" i="9"/>
  <c r="G535" i="9"/>
  <c r="F535" i="9"/>
  <c r="E535" i="9"/>
  <c r="D535" i="9"/>
  <c r="C535" i="9"/>
  <c r="B535" i="9"/>
  <c r="L534" i="9"/>
  <c r="K534" i="9" s="1"/>
  <c r="J534" i="9"/>
  <c r="I534" i="9"/>
  <c r="H534" i="9"/>
  <c r="G534" i="9"/>
  <c r="F534" i="9"/>
  <c r="E534" i="9"/>
  <c r="D534" i="9"/>
  <c r="C534" i="9"/>
  <c r="B534" i="9"/>
  <c r="L533" i="9"/>
  <c r="K533" i="9" s="1"/>
  <c r="J533" i="9"/>
  <c r="I533" i="9"/>
  <c r="H533" i="9"/>
  <c r="G533" i="9"/>
  <c r="F533" i="9"/>
  <c r="E533" i="9"/>
  <c r="D533" i="9"/>
  <c r="C533" i="9"/>
  <c r="B533" i="9"/>
  <c r="L532" i="9"/>
  <c r="K532" i="9"/>
  <c r="J532" i="9"/>
  <c r="I532" i="9"/>
  <c r="H532" i="9"/>
  <c r="G532" i="9"/>
  <c r="F532" i="9"/>
  <c r="E532" i="9"/>
  <c r="D532" i="9"/>
  <c r="C532" i="9"/>
  <c r="B532" i="9"/>
  <c r="L531" i="9"/>
  <c r="K531" i="9"/>
  <c r="J531" i="9"/>
  <c r="I531" i="9"/>
  <c r="H531" i="9"/>
  <c r="G531" i="9"/>
  <c r="F531" i="9"/>
  <c r="E531" i="9"/>
  <c r="D531" i="9"/>
  <c r="C531" i="9"/>
  <c r="B531" i="9"/>
  <c r="L530" i="9"/>
  <c r="K530" i="9"/>
  <c r="J530" i="9"/>
  <c r="I530" i="9"/>
  <c r="H530" i="9"/>
  <c r="G530" i="9"/>
  <c r="F530" i="9"/>
  <c r="E530" i="9"/>
  <c r="D530" i="9"/>
  <c r="C530" i="9"/>
  <c r="B530" i="9"/>
  <c r="L529" i="9"/>
  <c r="K529" i="9" s="1"/>
  <c r="J529" i="9"/>
  <c r="I529" i="9"/>
  <c r="H529" i="9"/>
  <c r="G529" i="9"/>
  <c r="F529" i="9"/>
  <c r="E529" i="9"/>
  <c r="D529" i="9"/>
  <c r="C529" i="9"/>
  <c r="B529" i="9"/>
  <c r="L528" i="9"/>
  <c r="K528" i="9"/>
  <c r="J528" i="9"/>
  <c r="I528" i="9"/>
  <c r="H528" i="9"/>
  <c r="G528" i="9"/>
  <c r="F528" i="9"/>
  <c r="E528" i="9"/>
  <c r="D528" i="9"/>
  <c r="C528" i="9"/>
  <c r="B528" i="9"/>
  <c r="L527" i="9"/>
  <c r="K527" i="9"/>
  <c r="J527" i="9"/>
  <c r="I527" i="9"/>
  <c r="H527" i="9"/>
  <c r="G527" i="9"/>
  <c r="F527" i="9"/>
  <c r="E527" i="9"/>
  <c r="D527" i="9"/>
  <c r="C527" i="9"/>
  <c r="B527" i="9"/>
  <c r="L526" i="9"/>
  <c r="K526" i="9" s="1"/>
  <c r="J526" i="9"/>
  <c r="I526" i="9"/>
  <c r="H526" i="9"/>
  <c r="G526" i="9"/>
  <c r="F526" i="9"/>
  <c r="E526" i="9"/>
  <c r="D526" i="9"/>
  <c r="C526" i="9"/>
  <c r="B526" i="9"/>
  <c r="L525" i="9"/>
  <c r="K525" i="9" s="1"/>
  <c r="J525" i="9"/>
  <c r="I525" i="9"/>
  <c r="H525" i="9"/>
  <c r="G525" i="9"/>
  <c r="F525" i="9"/>
  <c r="E525" i="9"/>
  <c r="D525" i="9"/>
  <c r="C525" i="9"/>
  <c r="B525" i="9"/>
  <c r="L524" i="9"/>
  <c r="K524" i="9"/>
  <c r="J524" i="9"/>
  <c r="I524" i="9"/>
  <c r="H524" i="9"/>
  <c r="G524" i="9"/>
  <c r="F524" i="9"/>
  <c r="E524" i="9"/>
  <c r="D524" i="9"/>
  <c r="C524" i="9"/>
  <c r="B524" i="9"/>
  <c r="L523" i="9"/>
  <c r="K523" i="9"/>
  <c r="J523" i="9"/>
  <c r="I523" i="9"/>
  <c r="H523" i="9"/>
  <c r="G523" i="9"/>
  <c r="F523" i="9"/>
  <c r="E523" i="9"/>
  <c r="D523" i="9"/>
  <c r="C523" i="9"/>
  <c r="B523" i="9"/>
  <c r="L522" i="9"/>
  <c r="K522" i="9"/>
  <c r="J522" i="9"/>
  <c r="I522" i="9"/>
  <c r="H522" i="9"/>
  <c r="G522" i="9"/>
  <c r="F522" i="9"/>
  <c r="E522" i="9"/>
  <c r="D522" i="9"/>
  <c r="C522" i="9"/>
  <c r="B522" i="9"/>
  <c r="L521" i="9"/>
  <c r="K521" i="9" s="1"/>
  <c r="J521" i="9"/>
  <c r="I521" i="9"/>
  <c r="H521" i="9"/>
  <c r="G521" i="9"/>
  <c r="F521" i="9"/>
  <c r="E521" i="9"/>
  <c r="D521" i="9"/>
  <c r="C521" i="9"/>
  <c r="B521" i="9"/>
  <c r="L520" i="9"/>
  <c r="K520" i="9"/>
  <c r="J520" i="9"/>
  <c r="I520" i="9"/>
  <c r="H520" i="9"/>
  <c r="G520" i="9"/>
  <c r="F520" i="9"/>
  <c r="E520" i="9"/>
  <c r="D520" i="9"/>
  <c r="C520" i="9"/>
  <c r="B520" i="9"/>
  <c r="L519" i="9"/>
  <c r="K519" i="9" s="1"/>
  <c r="J519" i="9"/>
  <c r="I519" i="9"/>
  <c r="H519" i="9"/>
  <c r="G519" i="9"/>
  <c r="F519" i="9"/>
  <c r="E519" i="9"/>
  <c r="D519" i="9"/>
  <c r="C519" i="9"/>
  <c r="B519" i="9"/>
  <c r="L518" i="9"/>
  <c r="K518" i="9" s="1"/>
  <c r="J518" i="9"/>
  <c r="I518" i="9"/>
  <c r="H518" i="9"/>
  <c r="G518" i="9"/>
  <c r="F518" i="9"/>
  <c r="E518" i="9"/>
  <c r="D518" i="9"/>
  <c r="C518" i="9"/>
  <c r="B518" i="9"/>
  <c r="L517" i="9"/>
  <c r="K517" i="9" s="1"/>
  <c r="J517" i="9"/>
  <c r="I517" i="9"/>
  <c r="H517" i="9"/>
  <c r="G517" i="9"/>
  <c r="F517" i="9"/>
  <c r="E517" i="9"/>
  <c r="D517" i="9"/>
  <c r="C517" i="9"/>
  <c r="B517" i="9"/>
  <c r="L516" i="9"/>
  <c r="K516" i="9"/>
  <c r="J516" i="9"/>
  <c r="I516" i="9"/>
  <c r="H516" i="9"/>
  <c r="G516" i="9"/>
  <c r="F516" i="9"/>
  <c r="E516" i="9"/>
  <c r="D516" i="9"/>
  <c r="C516" i="9"/>
  <c r="B516" i="9"/>
  <c r="L515" i="9"/>
  <c r="K515" i="9"/>
  <c r="J515" i="9"/>
  <c r="I515" i="9"/>
  <c r="H515" i="9"/>
  <c r="G515" i="9"/>
  <c r="F515" i="9"/>
  <c r="E515" i="9"/>
  <c r="D515" i="9"/>
  <c r="C515" i="9"/>
  <c r="B515" i="9"/>
  <c r="L514" i="9"/>
  <c r="K514" i="9"/>
  <c r="J514" i="9"/>
  <c r="I514" i="9"/>
  <c r="H514" i="9"/>
  <c r="G514" i="9"/>
  <c r="F514" i="9"/>
  <c r="E514" i="9"/>
  <c r="D514" i="9"/>
  <c r="C514" i="9"/>
  <c r="B514" i="9"/>
  <c r="L513" i="9"/>
  <c r="K513" i="9" s="1"/>
  <c r="J513" i="9"/>
  <c r="I513" i="9"/>
  <c r="H513" i="9"/>
  <c r="G513" i="9"/>
  <c r="F513" i="9"/>
  <c r="E513" i="9"/>
  <c r="D513" i="9"/>
  <c r="C513" i="9"/>
  <c r="B513" i="9"/>
  <c r="L512" i="9"/>
  <c r="K512" i="9"/>
  <c r="J512" i="9"/>
  <c r="I512" i="9"/>
  <c r="H512" i="9"/>
  <c r="G512" i="9"/>
  <c r="F512" i="9"/>
  <c r="E512" i="9"/>
  <c r="D512" i="9"/>
  <c r="C512" i="9"/>
  <c r="B512" i="9"/>
  <c r="L511" i="9"/>
  <c r="K511" i="9" s="1"/>
  <c r="J511" i="9"/>
  <c r="I511" i="9"/>
  <c r="H511" i="9"/>
  <c r="G511" i="9"/>
  <c r="F511" i="9"/>
  <c r="E511" i="9"/>
  <c r="D511" i="9"/>
  <c r="C511" i="9"/>
  <c r="B511" i="9"/>
  <c r="L510" i="9"/>
  <c r="K510" i="9" s="1"/>
  <c r="J510" i="9"/>
  <c r="I510" i="9"/>
  <c r="H510" i="9"/>
  <c r="G510" i="9"/>
  <c r="F510" i="9"/>
  <c r="E510" i="9"/>
  <c r="D510" i="9"/>
  <c r="C510" i="9"/>
  <c r="B510" i="9"/>
  <c r="L509" i="9"/>
  <c r="K509" i="9" s="1"/>
  <c r="J509" i="9"/>
  <c r="I509" i="9"/>
  <c r="H509" i="9"/>
  <c r="G509" i="9"/>
  <c r="F509" i="9"/>
  <c r="E509" i="9"/>
  <c r="D509" i="9"/>
  <c r="C509" i="9"/>
  <c r="B509" i="9"/>
  <c r="L508" i="9"/>
  <c r="K508" i="9"/>
  <c r="J508" i="9"/>
  <c r="I508" i="9"/>
  <c r="H508" i="9"/>
  <c r="G508" i="9"/>
  <c r="F508" i="9"/>
  <c r="E508" i="9"/>
  <c r="D508" i="9"/>
  <c r="C508" i="9"/>
  <c r="B508" i="9"/>
  <c r="L507" i="9"/>
  <c r="K507" i="9"/>
  <c r="J507" i="9"/>
  <c r="I507" i="9"/>
  <c r="H507" i="9"/>
  <c r="G507" i="9"/>
  <c r="F507" i="9"/>
  <c r="E507" i="9"/>
  <c r="D507" i="9"/>
  <c r="C507" i="9"/>
  <c r="B507" i="9"/>
  <c r="L506" i="9"/>
  <c r="K506" i="9"/>
  <c r="J506" i="9"/>
  <c r="I506" i="9"/>
  <c r="H506" i="9"/>
  <c r="G506" i="9"/>
  <c r="F506" i="9"/>
  <c r="E506" i="9"/>
  <c r="D506" i="9"/>
  <c r="C506" i="9"/>
  <c r="B506" i="9"/>
  <c r="L505" i="9"/>
  <c r="K505" i="9" s="1"/>
  <c r="J505" i="9"/>
  <c r="I505" i="9"/>
  <c r="H505" i="9"/>
  <c r="G505" i="9"/>
  <c r="F505" i="9"/>
  <c r="E505" i="9"/>
  <c r="D505" i="9"/>
  <c r="C505" i="9"/>
  <c r="B505" i="9"/>
  <c r="L504" i="9"/>
  <c r="K504" i="9"/>
  <c r="J504" i="9"/>
  <c r="I504" i="9"/>
  <c r="H504" i="9"/>
  <c r="G504" i="9"/>
  <c r="F504" i="9"/>
  <c r="E504" i="9"/>
  <c r="D504" i="9"/>
  <c r="C504" i="9"/>
  <c r="B504" i="9"/>
  <c r="L503" i="9"/>
  <c r="K503" i="9" s="1"/>
  <c r="J503" i="9"/>
  <c r="I503" i="9"/>
  <c r="H503" i="9"/>
  <c r="G503" i="9"/>
  <c r="F503" i="9"/>
  <c r="E503" i="9"/>
  <c r="D503" i="9"/>
  <c r="C503" i="9"/>
  <c r="B503" i="9"/>
  <c r="L502" i="9"/>
  <c r="K502" i="9" s="1"/>
  <c r="J502" i="9"/>
  <c r="I502" i="9"/>
  <c r="H502" i="9"/>
  <c r="G502" i="9"/>
  <c r="F502" i="9"/>
  <c r="E502" i="9"/>
  <c r="D502" i="9"/>
  <c r="C502" i="9"/>
  <c r="B502" i="9"/>
  <c r="L501" i="9"/>
  <c r="K501" i="9" s="1"/>
  <c r="J501" i="9"/>
  <c r="I501" i="9"/>
  <c r="H501" i="9"/>
  <c r="G501" i="9"/>
  <c r="F501" i="9"/>
  <c r="E501" i="9"/>
  <c r="D501" i="9"/>
  <c r="C501" i="9"/>
  <c r="B501" i="9"/>
  <c r="L500" i="9"/>
  <c r="K500" i="9"/>
  <c r="J500" i="9"/>
  <c r="I500" i="9"/>
  <c r="H500" i="9"/>
  <c r="G500" i="9"/>
  <c r="F500" i="9"/>
  <c r="E500" i="9"/>
  <c r="D500" i="9"/>
  <c r="C500" i="9"/>
  <c r="B500" i="9"/>
  <c r="L499" i="9"/>
  <c r="K499" i="9"/>
  <c r="J499" i="9"/>
  <c r="I499" i="9"/>
  <c r="H499" i="9"/>
  <c r="G499" i="9"/>
  <c r="F499" i="9"/>
  <c r="E499" i="9"/>
  <c r="D499" i="9"/>
  <c r="C499" i="9"/>
  <c r="B499" i="9"/>
  <c r="L498" i="9"/>
  <c r="K498" i="9"/>
  <c r="J498" i="9"/>
  <c r="I498" i="9"/>
  <c r="H498" i="9"/>
  <c r="G498" i="9"/>
  <c r="F498" i="9"/>
  <c r="E498" i="9"/>
  <c r="D498" i="9"/>
  <c r="C498" i="9"/>
  <c r="B498" i="9"/>
  <c r="L497" i="9"/>
  <c r="K497" i="9" s="1"/>
  <c r="J497" i="9"/>
  <c r="I497" i="9"/>
  <c r="H497" i="9"/>
  <c r="G497" i="9"/>
  <c r="F497" i="9"/>
  <c r="E497" i="9"/>
  <c r="D497" i="9"/>
  <c r="C497" i="9"/>
  <c r="B497" i="9"/>
  <c r="L496" i="9"/>
  <c r="K496" i="9"/>
  <c r="J496" i="9"/>
  <c r="I496" i="9"/>
  <c r="H496" i="9"/>
  <c r="G496" i="9"/>
  <c r="F496" i="9"/>
  <c r="E496" i="9"/>
  <c r="D496" i="9"/>
  <c r="C496" i="9"/>
  <c r="B496" i="9"/>
  <c r="L495" i="9"/>
  <c r="J495" i="9"/>
  <c r="I495" i="9"/>
  <c r="H495" i="9"/>
  <c r="G495" i="9"/>
  <c r="F495" i="9"/>
  <c r="E495" i="9"/>
  <c r="D495" i="9"/>
  <c r="C495" i="9"/>
  <c r="B495" i="9"/>
  <c r="L494" i="9"/>
  <c r="K494" i="9" s="1"/>
  <c r="J494" i="9"/>
  <c r="I494" i="9"/>
  <c r="H494" i="9"/>
  <c r="G494" i="9"/>
  <c r="F494" i="9"/>
  <c r="E494" i="9"/>
  <c r="D494" i="9"/>
  <c r="C494" i="9"/>
  <c r="B494" i="9"/>
  <c r="L493" i="9"/>
  <c r="K493" i="9"/>
  <c r="J493" i="9"/>
  <c r="I493" i="9"/>
  <c r="H493" i="9"/>
  <c r="G493" i="9"/>
  <c r="F493" i="9"/>
  <c r="E493" i="9"/>
  <c r="D493" i="9"/>
  <c r="C493" i="9"/>
  <c r="B493" i="9"/>
  <c r="L492" i="9"/>
  <c r="K492" i="9" s="1"/>
  <c r="J492" i="9"/>
  <c r="I492" i="9"/>
  <c r="H492" i="9"/>
  <c r="G492" i="9"/>
  <c r="F492" i="9"/>
  <c r="E492" i="9"/>
  <c r="D492" i="9"/>
  <c r="C492" i="9"/>
  <c r="B492" i="9"/>
  <c r="L491" i="9"/>
  <c r="K491" i="9" s="1"/>
  <c r="J491" i="9"/>
  <c r="I491" i="9"/>
  <c r="H491" i="9"/>
  <c r="G491" i="9"/>
  <c r="F491" i="9"/>
  <c r="E491" i="9"/>
  <c r="D491" i="9"/>
  <c r="C491" i="9"/>
  <c r="B491" i="9"/>
  <c r="L490" i="9"/>
  <c r="K490" i="9" s="1"/>
  <c r="J490" i="9"/>
  <c r="I490" i="9"/>
  <c r="H490" i="9"/>
  <c r="G490" i="9"/>
  <c r="F490" i="9"/>
  <c r="E490" i="9"/>
  <c r="D490" i="9"/>
  <c r="C490" i="9"/>
  <c r="B490" i="9"/>
  <c r="L489" i="9"/>
  <c r="K489" i="9"/>
  <c r="J489" i="9"/>
  <c r="I489" i="9"/>
  <c r="H489" i="9"/>
  <c r="G489" i="9"/>
  <c r="F489" i="9"/>
  <c r="E489" i="9"/>
  <c r="D489" i="9"/>
  <c r="C489" i="9"/>
  <c r="B489" i="9"/>
  <c r="L488" i="9"/>
  <c r="K488" i="9"/>
  <c r="J488" i="9"/>
  <c r="I488" i="9"/>
  <c r="H488" i="9"/>
  <c r="G488" i="9"/>
  <c r="F488" i="9"/>
  <c r="E488" i="9"/>
  <c r="D488" i="9"/>
  <c r="C488" i="9"/>
  <c r="B488" i="9"/>
  <c r="L487" i="9"/>
  <c r="K487" i="9"/>
  <c r="J487" i="9"/>
  <c r="I487" i="9"/>
  <c r="H487" i="9"/>
  <c r="G487" i="9"/>
  <c r="F487" i="9"/>
  <c r="E487" i="9"/>
  <c r="D487" i="9"/>
  <c r="C487" i="9"/>
  <c r="B487" i="9"/>
  <c r="L486" i="9"/>
  <c r="K486" i="9" s="1"/>
  <c r="J486" i="9"/>
  <c r="I486" i="9"/>
  <c r="H486" i="9"/>
  <c r="G486" i="9"/>
  <c r="F486" i="9"/>
  <c r="E486" i="9"/>
  <c r="D486" i="9"/>
  <c r="C486" i="9"/>
  <c r="B486" i="9"/>
  <c r="L485" i="9"/>
  <c r="K485" i="9"/>
  <c r="J485" i="9"/>
  <c r="I485" i="9"/>
  <c r="H485" i="9"/>
  <c r="G485" i="9"/>
  <c r="F485" i="9"/>
  <c r="E485" i="9"/>
  <c r="D485" i="9"/>
  <c r="C485" i="9"/>
  <c r="B485" i="9"/>
  <c r="L484" i="9"/>
  <c r="K484" i="9" s="1"/>
  <c r="J484" i="9"/>
  <c r="I484" i="9"/>
  <c r="H484" i="9"/>
  <c r="G484" i="9"/>
  <c r="F484" i="9"/>
  <c r="E484" i="9"/>
  <c r="D484" i="9"/>
  <c r="C484" i="9"/>
  <c r="B484" i="9"/>
  <c r="L483" i="9"/>
  <c r="K483" i="9" s="1"/>
  <c r="J483" i="9"/>
  <c r="I483" i="9"/>
  <c r="H483" i="9"/>
  <c r="G483" i="9"/>
  <c r="F483" i="9"/>
  <c r="E483" i="9"/>
  <c r="D483" i="9"/>
  <c r="C483" i="9"/>
  <c r="B483" i="9"/>
  <c r="L482" i="9"/>
  <c r="K482" i="9" s="1"/>
  <c r="J482" i="9"/>
  <c r="I482" i="9"/>
  <c r="H482" i="9"/>
  <c r="G482" i="9"/>
  <c r="F482" i="9"/>
  <c r="E482" i="9"/>
  <c r="D482" i="9"/>
  <c r="C482" i="9"/>
  <c r="B482" i="9"/>
  <c r="L481" i="9"/>
  <c r="K481" i="9"/>
  <c r="J481" i="9"/>
  <c r="I481" i="9"/>
  <c r="H481" i="9"/>
  <c r="G481" i="9"/>
  <c r="F481" i="9"/>
  <c r="E481" i="9"/>
  <c r="D481" i="9"/>
  <c r="C481" i="9"/>
  <c r="B481" i="9"/>
  <c r="L480" i="9"/>
  <c r="K480" i="9"/>
  <c r="J480" i="9"/>
  <c r="I480" i="9"/>
  <c r="H480" i="9"/>
  <c r="G480" i="9"/>
  <c r="F480" i="9"/>
  <c r="E480" i="9"/>
  <c r="D480" i="9"/>
  <c r="C480" i="9"/>
  <c r="B480" i="9"/>
  <c r="L479" i="9"/>
  <c r="K479" i="9"/>
  <c r="J479" i="9"/>
  <c r="I479" i="9"/>
  <c r="H479" i="9"/>
  <c r="G479" i="9"/>
  <c r="F479" i="9"/>
  <c r="E479" i="9"/>
  <c r="D479" i="9"/>
  <c r="C479" i="9"/>
  <c r="B479" i="9"/>
  <c r="L478" i="9"/>
  <c r="K478" i="9" s="1"/>
  <c r="J478" i="9"/>
  <c r="I478" i="9"/>
  <c r="H478" i="9"/>
  <c r="G478" i="9"/>
  <c r="F478" i="9"/>
  <c r="E478" i="9"/>
  <c r="D478" i="9"/>
  <c r="C478" i="9"/>
  <c r="B478" i="9"/>
  <c r="L477" i="9"/>
  <c r="K477" i="9"/>
  <c r="J477" i="9"/>
  <c r="I477" i="9"/>
  <c r="H477" i="9"/>
  <c r="G477" i="9"/>
  <c r="F477" i="9"/>
  <c r="E477" i="9"/>
  <c r="D477" i="9"/>
  <c r="C477" i="9"/>
  <c r="B477" i="9"/>
  <c r="L476" i="9"/>
  <c r="K476" i="9" s="1"/>
  <c r="J476" i="9"/>
  <c r="I476" i="9"/>
  <c r="H476" i="9"/>
  <c r="G476" i="9"/>
  <c r="F476" i="9"/>
  <c r="E476" i="9"/>
  <c r="D476" i="9"/>
  <c r="C476" i="9"/>
  <c r="B476" i="9"/>
  <c r="L475" i="9"/>
  <c r="K475" i="9" s="1"/>
  <c r="J475" i="9"/>
  <c r="I475" i="9"/>
  <c r="H475" i="9"/>
  <c r="G475" i="9"/>
  <c r="F475" i="9"/>
  <c r="E475" i="9"/>
  <c r="D475" i="9"/>
  <c r="C475" i="9"/>
  <c r="B475" i="9"/>
  <c r="L474" i="9"/>
  <c r="K474" i="9" s="1"/>
  <c r="J474" i="9"/>
  <c r="I474" i="9"/>
  <c r="H474" i="9"/>
  <c r="G474" i="9"/>
  <c r="F474" i="9"/>
  <c r="E474" i="9"/>
  <c r="D474" i="9"/>
  <c r="C474" i="9"/>
  <c r="B474" i="9"/>
  <c r="L473" i="9"/>
  <c r="K473" i="9"/>
  <c r="J473" i="9"/>
  <c r="I473" i="9"/>
  <c r="H473" i="9"/>
  <c r="G473" i="9"/>
  <c r="F473" i="9"/>
  <c r="E473" i="9"/>
  <c r="D473" i="9"/>
  <c r="C473" i="9"/>
  <c r="B473" i="9"/>
  <c r="L472" i="9"/>
  <c r="K472" i="9"/>
  <c r="J472" i="9"/>
  <c r="I472" i="9"/>
  <c r="H472" i="9"/>
  <c r="G472" i="9"/>
  <c r="F472" i="9"/>
  <c r="E472" i="9"/>
  <c r="D472" i="9"/>
  <c r="C472" i="9"/>
  <c r="B472" i="9"/>
  <c r="L471" i="9"/>
  <c r="K471" i="9"/>
  <c r="J471" i="9"/>
  <c r="I471" i="9"/>
  <c r="H471" i="9"/>
  <c r="G471" i="9"/>
  <c r="F471" i="9"/>
  <c r="E471" i="9"/>
  <c r="D471" i="9"/>
  <c r="C471" i="9"/>
  <c r="B471" i="9"/>
  <c r="L470" i="9"/>
  <c r="K470" i="9" s="1"/>
  <c r="J470" i="9"/>
  <c r="I470" i="9"/>
  <c r="H470" i="9"/>
  <c r="G470" i="9"/>
  <c r="F470" i="9"/>
  <c r="E470" i="9"/>
  <c r="D470" i="9"/>
  <c r="C470" i="9"/>
  <c r="B470" i="9"/>
  <c r="L469" i="9"/>
  <c r="K469" i="9"/>
  <c r="J469" i="9"/>
  <c r="I469" i="9"/>
  <c r="H469" i="9"/>
  <c r="G469" i="9"/>
  <c r="F469" i="9"/>
  <c r="E469" i="9"/>
  <c r="D469" i="9"/>
  <c r="C469" i="9"/>
  <c r="B469" i="9"/>
  <c r="L468" i="9"/>
  <c r="K468" i="9" s="1"/>
  <c r="J468" i="9"/>
  <c r="I468" i="9"/>
  <c r="H468" i="9"/>
  <c r="G468" i="9"/>
  <c r="F468" i="9"/>
  <c r="E468" i="9"/>
  <c r="D468" i="9"/>
  <c r="C468" i="9"/>
  <c r="B468" i="9"/>
  <c r="L467" i="9"/>
  <c r="K467" i="9" s="1"/>
  <c r="J467" i="9"/>
  <c r="I467" i="9"/>
  <c r="H467" i="9"/>
  <c r="G467" i="9"/>
  <c r="F467" i="9"/>
  <c r="E467" i="9"/>
  <c r="D467" i="9"/>
  <c r="C467" i="9"/>
  <c r="B467" i="9"/>
  <c r="L466" i="9"/>
  <c r="K466" i="9" s="1"/>
  <c r="J466" i="9"/>
  <c r="I466" i="9"/>
  <c r="H466" i="9"/>
  <c r="G466" i="9"/>
  <c r="F466" i="9"/>
  <c r="E466" i="9"/>
  <c r="D466" i="9"/>
  <c r="C466" i="9"/>
  <c r="B466" i="9"/>
  <c r="L465" i="9"/>
  <c r="K465" i="9"/>
  <c r="J465" i="9"/>
  <c r="I465" i="9"/>
  <c r="H465" i="9"/>
  <c r="G465" i="9"/>
  <c r="F465" i="9"/>
  <c r="E465" i="9"/>
  <c r="D465" i="9"/>
  <c r="C465" i="9"/>
  <c r="B465" i="9"/>
  <c r="L464" i="9"/>
  <c r="K464" i="9"/>
  <c r="J464" i="9"/>
  <c r="I464" i="9"/>
  <c r="H464" i="9"/>
  <c r="G464" i="9"/>
  <c r="F464" i="9"/>
  <c r="E464" i="9"/>
  <c r="D464" i="9"/>
  <c r="C464" i="9"/>
  <c r="B464" i="9"/>
  <c r="L463" i="9"/>
  <c r="K463" i="9"/>
  <c r="J463" i="9"/>
  <c r="I463" i="9"/>
  <c r="H463" i="9"/>
  <c r="G463" i="9"/>
  <c r="F463" i="9"/>
  <c r="E463" i="9"/>
  <c r="D463" i="9"/>
  <c r="C463" i="9"/>
  <c r="B463" i="9"/>
  <c r="L462" i="9"/>
  <c r="K462" i="9"/>
  <c r="J462" i="9"/>
  <c r="I462" i="9"/>
  <c r="H462" i="9"/>
  <c r="G462" i="9"/>
  <c r="F462" i="9"/>
  <c r="E462" i="9"/>
  <c r="D462" i="9"/>
  <c r="C462" i="9"/>
  <c r="B462" i="9"/>
  <c r="L461" i="9"/>
  <c r="K461" i="9"/>
  <c r="J461" i="9"/>
  <c r="I461" i="9"/>
  <c r="H461" i="9"/>
  <c r="G461" i="9"/>
  <c r="F461" i="9"/>
  <c r="E461" i="9"/>
  <c r="D461" i="9"/>
  <c r="C461" i="9"/>
  <c r="B461" i="9"/>
  <c r="L460" i="9"/>
  <c r="K460" i="9" s="1"/>
  <c r="J460" i="9"/>
  <c r="I460" i="9"/>
  <c r="H460" i="9"/>
  <c r="G460" i="9"/>
  <c r="F460" i="9"/>
  <c r="E460" i="9"/>
  <c r="D460" i="9"/>
  <c r="C460" i="9"/>
  <c r="B460" i="9"/>
  <c r="L459" i="9"/>
  <c r="K459" i="9" s="1"/>
  <c r="J459" i="9"/>
  <c r="I459" i="9"/>
  <c r="H459" i="9"/>
  <c r="G459" i="9"/>
  <c r="F459" i="9"/>
  <c r="E459" i="9"/>
  <c r="D459" i="9"/>
  <c r="C459" i="9"/>
  <c r="B459" i="9"/>
  <c r="L458" i="9"/>
  <c r="K458" i="9" s="1"/>
  <c r="J458" i="9"/>
  <c r="I458" i="9"/>
  <c r="H458" i="9"/>
  <c r="G458" i="9"/>
  <c r="F458" i="9"/>
  <c r="E458" i="9"/>
  <c r="D458" i="9"/>
  <c r="C458" i="9"/>
  <c r="B458" i="9"/>
  <c r="L457" i="9"/>
  <c r="K457" i="9"/>
  <c r="J457" i="9"/>
  <c r="I457" i="9"/>
  <c r="H457" i="9"/>
  <c r="G457" i="9"/>
  <c r="F457" i="9"/>
  <c r="E457" i="9"/>
  <c r="D457" i="9"/>
  <c r="C457" i="9"/>
  <c r="B457" i="9"/>
  <c r="L456" i="9"/>
  <c r="K456" i="9"/>
  <c r="J456" i="9"/>
  <c r="I456" i="9"/>
  <c r="H456" i="9"/>
  <c r="G456" i="9"/>
  <c r="F456" i="9"/>
  <c r="E456" i="9"/>
  <c r="D456" i="9"/>
  <c r="C456" i="9"/>
  <c r="B456" i="9"/>
  <c r="L455" i="9"/>
  <c r="K455" i="9"/>
  <c r="J455" i="9"/>
  <c r="I455" i="9"/>
  <c r="H455" i="9"/>
  <c r="G455" i="9"/>
  <c r="F455" i="9"/>
  <c r="E455" i="9"/>
  <c r="D455" i="9"/>
  <c r="C455" i="9"/>
  <c r="B455" i="9"/>
  <c r="L454" i="9"/>
  <c r="K454" i="9"/>
  <c r="J454" i="9"/>
  <c r="I454" i="9"/>
  <c r="H454" i="9"/>
  <c r="G454" i="9"/>
  <c r="F454" i="9"/>
  <c r="E454" i="9"/>
  <c r="D454" i="9"/>
  <c r="C454" i="9"/>
  <c r="B454" i="9"/>
  <c r="L453" i="9"/>
  <c r="K453" i="9" s="1"/>
  <c r="J453" i="9"/>
  <c r="I453" i="9"/>
  <c r="H453" i="9"/>
  <c r="G453" i="9"/>
  <c r="F453" i="9"/>
  <c r="E453" i="9"/>
  <c r="D453" i="9"/>
  <c r="C453" i="9"/>
  <c r="B453" i="9"/>
  <c r="L452" i="9"/>
  <c r="K452" i="9" s="1"/>
  <c r="J452" i="9"/>
  <c r="I452" i="9"/>
  <c r="H452" i="9"/>
  <c r="G452" i="9"/>
  <c r="F452" i="9"/>
  <c r="E452" i="9"/>
  <c r="D452" i="9"/>
  <c r="C452" i="9"/>
  <c r="B452" i="9"/>
  <c r="L451" i="9"/>
  <c r="K451" i="9" s="1"/>
  <c r="J451" i="9"/>
  <c r="I451" i="9"/>
  <c r="H451" i="9"/>
  <c r="G451" i="9"/>
  <c r="F451" i="9"/>
  <c r="E451" i="9"/>
  <c r="D451" i="9"/>
  <c r="C451" i="9"/>
  <c r="B451" i="9"/>
  <c r="L450" i="9"/>
  <c r="K450" i="9" s="1"/>
  <c r="J450" i="9"/>
  <c r="I450" i="9"/>
  <c r="H450" i="9"/>
  <c r="G450" i="9"/>
  <c r="F450" i="9"/>
  <c r="E450" i="9"/>
  <c r="D450" i="9"/>
  <c r="C450" i="9"/>
  <c r="B450" i="9"/>
  <c r="L449" i="9"/>
  <c r="K449" i="9"/>
  <c r="J449" i="9"/>
  <c r="I449" i="9"/>
  <c r="H449" i="9"/>
  <c r="G449" i="9"/>
  <c r="F449" i="9"/>
  <c r="E449" i="9"/>
  <c r="D449" i="9"/>
  <c r="C449" i="9"/>
  <c r="B449" i="9"/>
  <c r="L448" i="9"/>
  <c r="K448" i="9"/>
  <c r="J448" i="9"/>
  <c r="I448" i="9"/>
  <c r="H448" i="9"/>
  <c r="G448" i="9"/>
  <c r="F448" i="9"/>
  <c r="E448" i="9"/>
  <c r="D448" i="9"/>
  <c r="C448" i="9"/>
  <c r="B448" i="9"/>
  <c r="L447" i="9"/>
  <c r="K447" i="9"/>
  <c r="J447" i="9"/>
  <c r="I447" i="9"/>
  <c r="H447" i="9"/>
  <c r="G447" i="9"/>
  <c r="F447" i="9"/>
  <c r="E447" i="9"/>
  <c r="D447" i="9"/>
  <c r="C447" i="9"/>
  <c r="B447" i="9"/>
  <c r="L446" i="9"/>
  <c r="K446" i="9"/>
  <c r="J446" i="9"/>
  <c r="I446" i="9"/>
  <c r="H446" i="9"/>
  <c r="G446" i="9"/>
  <c r="F446" i="9"/>
  <c r="E446" i="9"/>
  <c r="D446" i="9"/>
  <c r="C446" i="9"/>
  <c r="B446" i="9"/>
  <c r="L445" i="9"/>
  <c r="K445" i="9"/>
  <c r="J445" i="9"/>
  <c r="I445" i="9"/>
  <c r="H445" i="9"/>
  <c r="G445" i="9"/>
  <c r="F445" i="9"/>
  <c r="E445" i="9"/>
  <c r="D445" i="9"/>
  <c r="C445" i="9"/>
  <c r="B445" i="9"/>
  <c r="L444" i="9"/>
  <c r="K444" i="9" s="1"/>
  <c r="J444" i="9"/>
  <c r="I444" i="9"/>
  <c r="H444" i="9"/>
  <c r="G444" i="9"/>
  <c r="F444" i="9"/>
  <c r="E444" i="9"/>
  <c r="D444" i="9"/>
  <c r="C444" i="9"/>
  <c r="B444" i="9"/>
  <c r="L443" i="9"/>
  <c r="K443" i="9" s="1"/>
  <c r="J443" i="9"/>
  <c r="I443" i="9"/>
  <c r="H443" i="9"/>
  <c r="G443" i="9"/>
  <c r="F443" i="9"/>
  <c r="E443" i="9"/>
  <c r="D443" i="9"/>
  <c r="C443" i="9"/>
  <c r="B443" i="9"/>
  <c r="L442" i="9"/>
  <c r="K442" i="9" s="1"/>
  <c r="J442" i="9"/>
  <c r="I442" i="9"/>
  <c r="H442" i="9"/>
  <c r="G442" i="9"/>
  <c r="F442" i="9"/>
  <c r="E442" i="9"/>
  <c r="D442" i="9"/>
  <c r="C442" i="9"/>
  <c r="B442" i="9"/>
  <c r="L441" i="9"/>
  <c r="K441" i="9"/>
  <c r="J441" i="9"/>
  <c r="I441" i="9"/>
  <c r="H441" i="9"/>
  <c r="G441" i="9"/>
  <c r="F441" i="9"/>
  <c r="E441" i="9"/>
  <c r="D441" i="9"/>
  <c r="C441" i="9"/>
  <c r="B441" i="9"/>
  <c r="L440" i="9"/>
  <c r="K440" i="9"/>
  <c r="J440" i="9"/>
  <c r="I440" i="9"/>
  <c r="H440" i="9"/>
  <c r="G440" i="9"/>
  <c r="F440" i="9"/>
  <c r="E440" i="9"/>
  <c r="D440" i="9"/>
  <c r="C440" i="9"/>
  <c r="B440" i="9"/>
  <c r="L439" i="9"/>
  <c r="K439" i="9"/>
  <c r="J439" i="9"/>
  <c r="I439" i="9"/>
  <c r="H439" i="9"/>
  <c r="G439" i="9"/>
  <c r="F439" i="9"/>
  <c r="E439" i="9"/>
  <c r="D439" i="9"/>
  <c r="C439" i="9"/>
  <c r="B439" i="9"/>
  <c r="L438" i="9"/>
  <c r="K438" i="9"/>
  <c r="J438" i="9"/>
  <c r="I438" i="9"/>
  <c r="H438" i="9"/>
  <c r="G438" i="9"/>
  <c r="F438" i="9"/>
  <c r="E438" i="9"/>
  <c r="D438" i="9"/>
  <c r="C438" i="9"/>
  <c r="B438" i="9"/>
  <c r="L437" i="9"/>
  <c r="K437" i="9"/>
  <c r="J437" i="9"/>
  <c r="I437" i="9"/>
  <c r="H437" i="9"/>
  <c r="G437" i="9"/>
  <c r="F437" i="9"/>
  <c r="E437" i="9"/>
  <c r="D437" i="9"/>
  <c r="C437" i="9"/>
  <c r="B437" i="9"/>
  <c r="L436" i="9"/>
  <c r="K436" i="9" s="1"/>
  <c r="J436" i="9"/>
  <c r="I436" i="9"/>
  <c r="H436" i="9"/>
  <c r="G436" i="9"/>
  <c r="F436" i="9"/>
  <c r="E436" i="9"/>
  <c r="D436" i="9"/>
  <c r="C436" i="9"/>
  <c r="B436" i="9"/>
  <c r="L435" i="9"/>
  <c r="K435" i="9" s="1"/>
  <c r="J435" i="9"/>
  <c r="I435" i="9"/>
  <c r="H435" i="9"/>
  <c r="G435" i="9"/>
  <c r="F435" i="9"/>
  <c r="E435" i="9"/>
  <c r="D435" i="9"/>
  <c r="C435" i="9"/>
  <c r="B435" i="9"/>
  <c r="L434" i="9"/>
  <c r="K434" i="9" s="1"/>
  <c r="J434" i="9"/>
  <c r="I434" i="9"/>
  <c r="H434" i="9"/>
  <c r="G434" i="9"/>
  <c r="F434" i="9"/>
  <c r="E434" i="9"/>
  <c r="D434" i="9"/>
  <c r="C434" i="9"/>
  <c r="B434" i="9"/>
  <c r="L433" i="9"/>
  <c r="K433" i="9"/>
  <c r="J433" i="9"/>
  <c r="I433" i="9"/>
  <c r="H433" i="9"/>
  <c r="G433" i="9"/>
  <c r="F433" i="9"/>
  <c r="E433" i="9"/>
  <c r="D433" i="9"/>
  <c r="C433" i="9"/>
  <c r="B433" i="9"/>
  <c r="L432" i="9"/>
  <c r="K432" i="9"/>
  <c r="J432" i="9"/>
  <c r="I432" i="9"/>
  <c r="H432" i="9"/>
  <c r="G432" i="9"/>
  <c r="F432" i="9"/>
  <c r="E432" i="9"/>
  <c r="D432" i="9"/>
  <c r="C432" i="9"/>
  <c r="B432" i="9"/>
  <c r="L431" i="9"/>
  <c r="K431" i="9" s="1"/>
  <c r="J431" i="9"/>
  <c r="I431" i="9"/>
  <c r="H431" i="9"/>
  <c r="G431" i="9"/>
  <c r="F431" i="9"/>
  <c r="E431" i="9"/>
  <c r="D431" i="9"/>
  <c r="C431" i="9"/>
  <c r="B431" i="9"/>
  <c r="L430" i="9"/>
  <c r="K430" i="9"/>
  <c r="J430" i="9"/>
  <c r="I430" i="9"/>
  <c r="H430" i="9"/>
  <c r="G430" i="9"/>
  <c r="F430" i="9"/>
  <c r="E430" i="9"/>
  <c r="D430" i="9"/>
  <c r="C430" i="9"/>
  <c r="B430" i="9"/>
  <c r="L429" i="9"/>
  <c r="K429" i="9"/>
  <c r="J429" i="9"/>
  <c r="I429" i="9"/>
  <c r="H429" i="9"/>
  <c r="G429" i="9"/>
  <c r="F429" i="9"/>
  <c r="E429" i="9"/>
  <c r="D429" i="9"/>
  <c r="C429" i="9"/>
  <c r="B429" i="9"/>
  <c r="L428" i="9"/>
  <c r="K428" i="9" s="1"/>
  <c r="J428" i="9"/>
  <c r="I428" i="9"/>
  <c r="H428" i="9"/>
  <c r="G428" i="9"/>
  <c r="F428" i="9"/>
  <c r="E428" i="9"/>
  <c r="D428" i="9"/>
  <c r="C428" i="9"/>
  <c r="B428" i="9"/>
  <c r="L427" i="9"/>
  <c r="K427" i="9" s="1"/>
  <c r="J427" i="9"/>
  <c r="I427" i="9"/>
  <c r="H427" i="9"/>
  <c r="G427" i="9"/>
  <c r="F427" i="9"/>
  <c r="E427" i="9"/>
  <c r="D427" i="9"/>
  <c r="C427" i="9"/>
  <c r="B427" i="9"/>
  <c r="L426" i="9"/>
  <c r="K426" i="9" s="1"/>
  <c r="J426" i="9"/>
  <c r="I426" i="9"/>
  <c r="H426" i="9"/>
  <c r="G426" i="9"/>
  <c r="F426" i="9"/>
  <c r="E426" i="9"/>
  <c r="D426" i="9"/>
  <c r="C426" i="9"/>
  <c r="B426" i="9"/>
  <c r="L425" i="9"/>
  <c r="K425" i="9"/>
  <c r="J425" i="9"/>
  <c r="I425" i="9"/>
  <c r="H425" i="9"/>
  <c r="G425" i="9"/>
  <c r="F425" i="9"/>
  <c r="E425" i="9"/>
  <c r="D425" i="9"/>
  <c r="C425" i="9"/>
  <c r="B425" i="9"/>
  <c r="L424" i="9"/>
  <c r="K424" i="9"/>
  <c r="J424" i="9"/>
  <c r="I424" i="9"/>
  <c r="H424" i="9"/>
  <c r="G424" i="9"/>
  <c r="F424" i="9"/>
  <c r="E424" i="9"/>
  <c r="D424" i="9"/>
  <c r="C424" i="9"/>
  <c r="B424" i="9"/>
  <c r="L423" i="9"/>
  <c r="K423" i="9" s="1"/>
  <c r="J423" i="9"/>
  <c r="I423" i="9"/>
  <c r="H423" i="9"/>
  <c r="G423" i="9"/>
  <c r="F423" i="9"/>
  <c r="E423" i="9"/>
  <c r="D423" i="9"/>
  <c r="C423" i="9"/>
  <c r="B423" i="9"/>
  <c r="L422" i="9"/>
  <c r="K422" i="9"/>
  <c r="J422" i="9"/>
  <c r="I422" i="9"/>
  <c r="H422" i="9"/>
  <c r="G422" i="9"/>
  <c r="F422" i="9"/>
  <c r="E422" i="9"/>
  <c r="D422" i="9"/>
  <c r="C422" i="9"/>
  <c r="B422" i="9"/>
  <c r="L421" i="9"/>
  <c r="K421" i="9"/>
  <c r="J421" i="9"/>
  <c r="I421" i="9"/>
  <c r="H421" i="9"/>
  <c r="G421" i="9"/>
  <c r="F421" i="9"/>
  <c r="E421" i="9"/>
  <c r="D421" i="9"/>
  <c r="C421" i="9"/>
  <c r="B421" i="9"/>
  <c r="L420" i="9"/>
  <c r="K420" i="9" s="1"/>
  <c r="J420" i="9"/>
  <c r="I420" i="9"/>
  <c r="H420" i="9"/>
  <c r="G420" i="9"/>
  <c r="F420" i="9"/>
  <c r="E420" i="9"/>
  <c r="D420" i="9"/>
  <c r="C420" i="9"/>
  <c r="B420" i="9"/>
  <c r="L419" i="9"/>
  <c r="K419" i="9" s="1"/>
  <c r="J419" i="9"/>
  <c r="I419" i="9"/>
  <c r="H419" i="9"/>
  <c r="G419" i="9"/>
  <c r="F419" i="9"/>
  <c r="E419" i="9"/>
  <c r="D419" i="9"/>
  <c r="C419" i="9"/>
  <c r="B419" i="9"/>
  <c r="L418" i="9"/>
  <c r="K418" i="9" s="1"/>
  <c r="J418" i="9"/>
  <c r="I418" i="9"/>
  <c r="H418" i="9"/>
  <c r="G418" i="9"/>
  <c r="F418" i="9"/>
  <c r="E418" i="9"/>
  <c r="D418" i="9"/>
  <c r="C418" i="9"/>
  <c r="B418" i="9"/>
  <c r="L417" i="9"/>
  <c r="K417" i="9"/>
  <c r="J417" i="9"/>
  <c r="I417" i="9"/>
  <c r="H417" i="9"/>
  <c r="G417" i="9"/>
  <c r="F417" i="9"/>
  <c r="E417" i="9"/>
  <c r="D417" i="9"/>
  <c r="C417" i="9"/>
  <c r="B417" i="9"/>
  <c r="L416" i="9"/>
  <c r="K416" i="9"/>
  <c r="J416" i="9"/>
  <c r="I416" i="9"/>
  <c r="H416" i="9"/>
  <c r="G416" i="9"/>
  <c r="F416" i="9"/>
  <c r="E416" i="9"/>
  <c r="D416" i="9"/>
  <c r="C416" i="9"/>
  <c r="B416" i="9"/>
  <c r="L415" i="9"/>
  <c r="K415" i="9" s="1"/>
  <c r="J415" i="9"/>
  <c r="I415" i="9"/>
  <c r="H415" i="9"/>
  <c r="G415" i="9"/>
  <c r="F415" i="9"/>
  <c r="E415" i="9"/>
  <c r="D415" i="9"/>
  <c r="C415" i="9"/>
  <c r="B415" i="9"/>
  <c r="L414" i="9"/>
  <c r="K414" i="9"/>
  <c r="J414" i="9"/>
  <c r="I414" i="9"/>
  <c r="H414" i="9"/>
  <c r="G414" i="9"/>
  <c r="F414" i="9"/>
  <c r="E414" i="9"/>
  <c r="D414" i="9"/>
  <c r="C414" i="9"/>
  <c r="B414" i="9"/>
  <c r="L413" i="9"/>
  <c r="K413" i="9"/>
  <c r="J413" i="9"/>
  <c r="I413" i="9"/>
  <c r="H413" i="9"/>
  <c r="G413" i="9"/>
  <c r="F413" i="9"/>
  <c r="E413" i="9"/>
  <c r="D413" i="9"/>
  <c r="C413" i="9"/>
  <c r="B413" i="9"/>
  <c r="L412" i="9"/>
  <c r="K412" i="9" s="1"/>
  <c r="J412" i="9"/>
  <c r="I412" i="9"/>
  <c r="H412" i="9"/>
  <c r="G412" i="9"/>
  <c r="F412" i="9"/>
  <c r="E412" i="9"/>
  <c r="D412" i="9"/>
  <c r="C412" i="9"/>
  <c r="B412" i="9"/>
  <c r="L411" i="9"/>
  <c r="K411" i="9" s="1"/>
  <c r="J411" i="9"/>
  <c r="I411" i="9"/>
  <c r="H411" i="9"/>
  <c r="G411" i="9"/>
  <c r="F411" i="9"/>
  <c r="E411" i="9"/>
  <c r="D411" i="9"/>
  <c r="C411" i="9"/>
  <c r="B411" i="9"/>
  <c r="L410" i="9"/>
  <c r="K410" i="9" s="1"/>
  <c r="J410" i="9"/>
  <c r="I410" i="9"/>
  <c r="H410" i="9"/>
  <c r="G410" i="9"/>
  <c r="F410" i="9"/>
  <c r="E410" i="9"/>
  <c r="D410" i="9"/>
  <c r="C410" i="9"/>
  <c r="B410" i="9"/>
  <c r="L409" i="9"/>
  <c r="K409" i="9"/>
  <c r="J409" i="9"/>
  <c r="I409" i="9"/>
  <c r="H409" i="9"/>
  <c r="G409" i="9"/>
  <c r="F409" i="9"/>
  <c r="E409" i="9"/>
  <c r="D409" i="9"/>
  <c r="C409" i="9"/>
  <c r="B409" i="9"/>
  <c r="L408" i="9"/>
  <c r="K408" i="9"/>
  <c r="J408" i="9"/>
  <c r="I408" i="9"/>
  <c r="H408" i="9"/>
  <c r="G408" i="9"/>
  <c r="F408" i="9"/>
  <c r="E408" i="9"/>
  <c r="D408" i="9"/>
  <c r="C408" i="9"/>
  <c r="B408" i="9"/>
  <c r="L407" i="9"/>
  <c r="K407" i="9" s="1"/>
  <c r="J407" i="9"/>
  <c r="I407" i="9"/>
  <c r="H407" i="9"/>
  <c r="G407" i="9"/>
  <c r="F407" i="9"/>
  <c r="E407" i="9"/>
  <c r="D407" i="9"/>
  <c r="C407" i="9"/>
  <c r="B407" i="9"/>
  <c r="L406" i="9"/>
  <c r="K406" i="9"/>
  <c r="J406" i="9"/>
  <c r="I406" i="9"/>
  <c r="H406" i="9"/>
  <c r="G406" i="9"/>
  <c r="F406" i="9"/>
  <c r="E406" i="9"/>
  <c r="D406" i="9"/>
  <c r="C406" i="9"/>
  <c r="B406" i="9"/>
  <c r="L405" i="9"/>
  <c r="K405" i="9"/>
  <c r="J405" i="9"/>
  <c r="I405" i="9"/>
  <c r="H405" i="9"/>
  <c r="G405" i="9"/>
  <c r="F405" i="9"/>
  <c r="E405" i="9"/>
  <c r="D405" i="9"/>
  <c r="C405" i="9"/>
  <c r="B405" i="9"/>
  <c r="L404" i="9"/>
  <c r="K404" i="9" s="1"/>
  <c r="J404" i="9"/>
  <c r="I404" i="9"/>
  <c r="H404" i="9"/>
  <c r="G404" i="9"/>
  <c r="F404" i="9"/>
  <c r="E404" i="9"/>
  <c r="D404" i="9"/>
  <c r="C404" i="9"/>
  <c r="B404" i="9"/>
  <c r="L403" i="9"/>
  <c r="K403" i="9" s="1"/>
  <c r="J403" i="9"/>
  <c r="I403" i="9"/>
  <c r="H403" i="9"/>
  <c r="G403" i="9"/>
  <c r="F403" i="9"/>
  <c r="E403" i="9"/>
  <c r="D403" i="9"/>
  <c r="C403" i="9"/>
  <c r="B403" i="9"/>
  <c r="L402" i="9"/>
  <c r="K402" i="9" s="1"/>
  <c r="J402" i="9"/>
  <c r="I402" i="9"/>
  <c r="H402" i="9"/>
  <c r="G402" i="9"/>
  <c r="F402" i="9"/>
  <c r="E402" i="9"/>
  <c r="D402" i="9"/>
  <c r="C402" i="9"/>
  <c r="B402" i="9"/>
  <c r="L401" i="9"/>
  <c r="K401" i="9"/>
  <c r="J401" i="9"/>
  <c r="I401" i="9"/>
  <c r="H401" i="9"/>
  <c r="G401" i="9"/>
  <c r="F401" i="9"/>
  <c r="E401" i="9"/>
  <c r="D401" i="9"/>
  <c r="C401" i="9"/>
  <c r="B401" i="9"/>
  <c r="L400" i="9"/>
  <c r="K400" i="9"/>
  <c r="J400" i="9"/>
  <c r="I400" i="9"/>
  <c r="H400" i="9"/>
  <c r="G400" i="9"/>
  <c r="F400" i="9"/>
  <c r="E400" i="9"/>
  <c r="D400" i="9"/>
  <c r="C400" i="9"/>
  <c r="B400" i="9"/>
  <c r="L399" i="9"/>
  <c r="K399" i="9" s="1"/>
  <c r="J399" i="9"/>
  <c r="I399" i="9"/>
  <c r="H399" i="9"/>
  <c r="G399" i="9"/>
  <c r="F399" i="9"/>
  <c r="E399" i="9"/>
  <c r="D399" i="9"/>
  <c r="C399" i="9"/>
  <c r="B399" i="9"/>
  <c r="L398" i="9"/>
  <c r="K398" i="9"/>
  <c r="J398" i="9"/>
  <c r="I398" i="9"/>
  <c r="H398" i="9"/>
  <c r="G398" i="9"/>
  <c r="F398" i="9"/>
  <c r="E398" i="9"/>
  <c r="D398" i="9"/>
  <c r="C398" i="9"/>
  <c r="B398" i="9"/>
  <c r="L397" i="9"/>
  <c r="K397" i="9"/>
  <c r="J397" i="9"/>
  <c r="I397" i="9"/>
  <c r="H397" i="9"/>
  <c r="G397" i="9"/>
  <c r="F397" i="9"/>
  <c r="E397" i="9"/>
  <c r="D397" i="9"/>
  <c r="C397" i="9"/>
  <c r="B397" i="9"/>
  <c r="L396" i="9"/>
  <c r="K396" i="9" s="1"/>
  <c r="J396" i="9"/>
  <c r="I396" i="9"/>
  <c r="H396" i="9"/>
  <c r="G396" i="9"/>
  <c r="F396" i="9"/>
  <c r="E396" i="9"/>
  <c r="D396" i="9"/>
  <c r="C396" i="9"/>
  <c r="B396" i="9"/>
  <c r="L395" i="9"/>
  <c r="K395" i="9" s="1"/>
  <c r="J395" i="9"/>
  <c r="I395" i="9"/>
  <c r="H395" i="9"/>
  <c r="G395" i="9"/>
  <c r="F395" i="9"/>
  <c r="E395" i="9"/>
  <c r="D395" i="9"/>
  <c r="C395" i="9"/>
  <c r="B395" i="9"/>
  <c r="L394" i="9"/>
  <c r="K394" i="9" s="1"/>
  <c r="J394" i="9"/>
  <c r="I394" i="9"/>
  <c r="H394" i="9"/>
  <c r="G394" i="9"/>
  <c r="F394" i="9"/>
  <c r="E394" i="9"/>
  <c r="D394" i="9"/>
  <c r="C394" i="9"/>
  <c r="B394" i="9"/>
  <c r="L393" i="9"/>
  <c r="K393" i="9"/>
  <c r="J393" i="9"/>
  <c r="I393" i="9"/>
  <c r="H393" i="9"/>
  <c r="G393" i="9"/>
  <c r="F393" i="9"/>
  <c r="E393" i="9"/>
  <c r="D393" i="9"/>
  <c r="C393" i="9"/>
  <c r="B393" i="9"/>
  <c r="L392" i="9"/>
  <c r="K392" i="9"/>
  <c r="J392" i="9"/>
  <c r="I392" i="9"/>
  <c r="H392" i="9"/>
  <c r="G392" i="9"/>
  <c r="F392" i="9"/>
  <c r="E392" i="9"/>
  <c r="D392" i="9"/>
  <c r="C392" i="9"/>
  <c r="B392" i="9"/>
  <c r="L391" i="9"/>
  <c r="K391" i="9" s="1"/>
  <c r="J391" i="9"/>
  <c r="I391" i="9"/>
  <c r="H391" i="9"/>
  <c r="G391" i="9"/>
  <c r="F391" i="9"/>
  <c r="E391" i="9"/>
  <c r="D391" i="9"/>
  <c r="C391" i="9"/>
  <c r="B391" i="9"/>
  <c r="L390" i="9"/>
  <c r="K390" i="9"/>
  <c r="J390" i="9"/>
  <c r="I390" i="9"/>
  <c r="H390" i="9"/>
  <c r="G390" i="9"/>
  <c r="F390" i="9"/>
  <c r="E390" i="9"/>
  <c r="D390" i="9"/>
  <c r="C390" i="9"/>
  <c r="B390" i="9"/>
  <c r="L389" i="9"/>
  <c r="K389" i="9"/>
  <c r="J389" i="9"/>
  <c r="I389" i="9"/>
  <c r="H389" i="9"/>
  <c r="G389" i="9"/>
  <c r="F389" i="9"/>
  <c r="E389" i="9"/>
  <c r="D389" i="9"/>
  <c r="C389" i="9"/>
  <c r="B389" i="9"/>
  <c r="L388" i="9"/>
  <c r="K388" i="9" s="1"/>
  <c r="J388" i="9"/>
  <c r="I388" i="9"/>
  <c r="H388" i="9"/>
  <c r="G388" i="9"/>
  <c r="F388" i="9"/>
  <c r="E388" i="9"/>
  <c r="D388" i="9"/>
  <c r="C388" i="9"/>
  <c r="B388" i="9"/>
  <c r="L387" i="9"/>
  <c r="K387" i="9" s="1"/>
  <c r="J387" i="9"/>
  <c r="I387" i="9"/>
  <c r="H387" i="9"/>
  <c r="G387" i="9"/>
  <c r="F387" i="9"/>
  <c r="E387" i="9"/>
  <c r="D387" i="9"/>
  <c r="C387" i="9"/>
  <c r="B387" i="9"/>
  <c r="L386" i="9"/>
  <c r="K386" i="9" s="1"/>
  <c r="J386" i="9"/>
  <c r="I386" i="9"/>
  <c r="H386" i="9"/>
  <c r="G386" i="9"/>
  <c r="F386" i="9"/>
  <c r="E386" i="9"/>
  <c r="D386" i="9"/>
  <c r="C386" i="9"/>
  <c r="B386" i="9"/>
  <c r="L385" i="9"/>
  <c r="K385" i="9"/>
  <c r="J385" i="9"/>
  <c r="I385" i="9"/>
  <c r="H385" i="9"/>
  <c r="G385" i="9"/>
  <c r="F385" i="9"/>
  <c r="E385" i="9"/>
  <c r="D385" i="9"/>
  <c r="C385" i="9"/>
  <c r="B385" i="9"/>
  <c r="L384" i="9"/>
  <c r="K384" i="9"/>
  <c r="J384" i="9"/>
  <c r="I384" i="9"/>
  <c r="H384" i="9"/>
  <c r="G384" i="9"/>
  <c r="F384" i="9"/>
  <c r="E384" i="9"/>
  <c r="D384" i="9"/>
  <c r="C384" i="9"/>
  <c r="B384" i="9"/>
  <c r="L383" i="9"/>
  <c r="K383" i="9"/>
  <c r="J383" i="9"/>
  <c r="I383" i="9"/>
  <c r="H383" i="9"/>
  <c r="G383" i="9"/>
  <c r="F383" i="9"/>
  <c r="E383" i="9"/>
  <c r="D383" i="9"/>
  <c r="C383" i="9"/>
  <c r="B383" i="9"/>
  <c r="L382" i="9"/>
  <c r="K382" i="9"/>
  <c r="J382" i="9"/>
  <c r="I382" i="9"/>
  <c r="H382" i="9"/>
  <c r="G382" i="9"/>
  <c r="F382" i="9"/>
  <c r="E382" i="9"/>
  <c r="D382" i="9"/>
  <c r="C382" i="9"/>
  <c r="B382" i="9"/>
  <c r="L381" i="9"/>
  <c r="K381" i="9"/>
  <c r="J381" i="9"/>
  <c r="I381" i="9"/>
  <c r="H381" i="9"/>
  <c r="G381" i="9"/>
  <c r="F381" i="9"/>
  <c r="E381" i="9"/>
  <c r="D381" i="9"/>
  <c r="C381" i="9"/>
  <c r="B381" i="9"/>
  <c r="L380" i="9"/>
  <c r="K380" i="9" s="1"/>
  <c r="J380" i="9"/>
  <c r="I380" i="9"/>
  <c r="H380" i="9"/>
  <c r="G380" i="9"/>
  <c r="F380" i="9"/>
  <c r="E380" i="9"/>
  <c r="D380" i="9"/>
  <c r="C380" i="9"/>
  <c r="B380" i="9"/>
  <c r="L379" i="9"/>
  <c r="K379" i="9" s="1"/>
  <c r="J379" i="9"/>
  <c r="I379" i="9"/>
  <c r="H379" i="9"/>
  <c r="G379" i="9"/>
  <c r="F379" i="9"/>
  <c r="E379" i="9"/>
  <c r="D379" i="9"/>
  <c r="C379" i="9"/>
  <c r="B379" i="9"/>
  <c r="L378" i="9"/>
  <c r="K378" i="9" s="1"/>
  <c r="J378" i="9"/>
  <c r="I378" i="9"/>
  <c r="H378" i="9"/>
  <c r="G378" i="9"/>
  <c r="F378" i="9"/>
  <c r="E378" i="9"/>
  <c r="D378" i="9"/>
  <c r="C378" i="9"/>
  <c r="B378" i="9"/>
  <c r="L377" i="9"/>
  <c r="K377" i="9"/>
  <c r="J377" i="9"/>
  <c r="I377" i="9"/>
  <c r="H377" i="9"/>
  <c r="G377" i="9"/>
  <c r="F377" i="9"/>
  <c r="E377" i="9"/>
  <c r="D377" i="9"/>
  <c r="C377" i="9"/>
  <c r="B377" i="9"/>
  <c r="L376" i="9"/>
  <c r="K376" i="9"/>
  <c r="J376" i="9"/>
  <c r="I376" i="9"/>
  <c r="H376" i="9"/>
  <c r="G376" i="9"/>
  <c r="F376" i="9"/>
  <c r="E376" i="9"/>
  <c r="D376" i="9"/>
  <c r="C376" i="9"/>
  <c r="B376" i="9"/>
  <c r="L375" i="9"/>
  <c r="K375" i="9"/>
  <c r="J375" i="9"/>
  <c r="I375" i="9"/>
  <c r="H375" i="9"/>
  <c r="G375" i="9"/>
  <c r="F375" i="9"/>
  <c r="E375" i="9"/>
  <c r="D375" i="9"/>
  <c r="C375" i="9"/>
  <c r="B375" i="9"/>
  <c r="L374" i="9"/>
  <c r="K374" i="9"/>
  <c r="J374" i="9"/>
  <c r="I374" i="9"/>
  <c r="H374" i="9"/>
  <c r="G374" i="9"/>
  <c r="F374" i="9"/>
  <c r="E374" i="9"/>
  <c r="D374" i="9"/>
  <c r="C374" i="9"/>
  <c r="B374" i="9"/>
  <c r="L373" i="9"/>
  <c r="K373" i="9" s="1"/>
  <c r="J373" i="9"/>
  <c r="I373" i="9"/>
  <c r="H373" i="9"/>
  <c r="G373" i="9"/>
  <c r="F373" i="9"/>
  <c r="E373" i="9"/>
  <c r="D373" i="9"/>
  <c r="C373" i="9"/>
  <c r="B373" i="9"/>
  <c r="L372" i="9"/>
  <c r="K372" i="9" s="1"/>
  <c r="J372" i="9"/>
  <c r="I372" i="9"/>
  <c r="H372" i="9"/>
  <c r="G372" i="9"/>
  <c r="F372" i="9"/>
  <c r="E372" i="9"/>
  <c r="D372" i="9"/>
  <c r="C372" i="9"/>
  <c r="B372" i="9"/>
  <c r="L371" i="9"/>
  <c r="K371" i="9" s="1"/>
  <c r="J371" i="9"/>
  <c r="I371" i="9"/>
  <c r="H371" i="9"/>
  <c r="G371" i="9"/>
  <c r="F371" i="9"/>
  <c r="E371" i="9"/>
  <c r="D371" i="9"/>
  <c r="C371" i="9"/>
  <c r="B371" i="9"/>
  <c r="L370" i="9"/>
  <c r="K370" i="9" s="1"/>
  <c r="J370" i="9"/>
  <c r="I370" i="9"/>
  <c r="H370" i="9"/>
  <c r="G370" i="9"/>
  <c r="F370" i="9"/>
  <c r="E370" i="9"/>
  <c r="D370" i="9"/>
  <c r="C370" i="9"/>
  <c r="B370" i="9"/>
  <c r="L369" i="9"/>
  <c r="K369" i="9"/>
  <c r="J369" i="9"/>
  <c r="I369" i="9"/>
  <c r="H369" i="9"/>
  <c r="G369" i="9"/>
  <c r="F369" i="9"/>
  <c r="E369" i="9"/>
  <c r="D369" i="9"/>
  <c r="C369" i="9"/>
  <c r="B369" i="9"/>
  <c r="L368" i="9"/>
  <c r="K368" i="9"/>
  <c r="J368" i="9"/>
  <c r="I368" i="9"/>
  <c r="H368" i="9"/>
  <c r="G368" i="9"/>
  <c r="F368" i="9"/>
  <c r="E368" i="9"/>
  <c r="D368" i="9"/>
  <c r="C368" i="9"/>
  <c r="B368" i="9"/>
  <c r="L367" i="9"/>
  <c r="K367" i="9"/>
  <c r="J367" i="9"/>
  <c r="I367" i="9"/>
  <c r="H367" i="9"/>
  <c r="G367" i="9"/>
  <c r="F367" i="9"/>
  <c r="E367" i="9"/>
  <c r="D367" i="9"/>
  <c r="C367" i="9"/>
  <c r="B367" i="9"/>
  <c r="L366" i="9"/>
  <c r="K366" i="9"/>
  <c r="J366" i="9"/>
  <c r="I366" i="9"/>
  <c r="H366" i="9"/>
  <c r="G366" i="9"/>
  <c r="F366" i="9"/>
  <c r="E366" i="9"/>
  <c r="D366" i="9"/>
  <c r="C366" i="9"/>
  <c r="B366" i="9"/>
  <c r="L365" i="9"/>
  <c r="K365" i="9" s="1"/>
  <c r="J365" i="9"/>
  <c r="I365" i="9"/>
  <c r="H365" i="9"/>
  <c r="G365" i="9"/>
  <c r="F365" i="9"/>
  <c r="E365" i="9"/>
  <c r="D365" i="9"/>
  <c r="C365" i="9"/>
  <c r="B365" i="9"/>
  <c r="L364" i="9"/>
  <c r="K364" i="9" s="1"/>
  <c r="J364" i="9"/>
  <c r="I364" i="9"/>
  <c r="H364" i="9"/>
  <c r="G364" i="9"/>
  <c r="F364" i="9"/>
  <c r="E364" i="9"/>
  <c r="D364" i="9"/>
  <c r="C364" i="9"/>
  <c r="B364" i="9"/>
  <c r="L363" i="9"/>
  <c r="K363" i="9" s="1"/>
  <c r="J363" i="9"/>
  <c r="I363" i="9"/>
  <c r="H363" i="9"/>
  <c r="G363" i="9"/>
  <c r="F363" i="9"/>
  <c r="E363" i="9"/>
  <c r="D363" i="9"/>
  <c r="C363" i="9"/>
  <c r="B363" i="9"/>
  <c r="L362" i="9"/>
  <c r="K362" i="9" s="1"/>
  <c r="J362" i="9"/>
  <c r="I362" i="9"/>
  <c r="H362" i="9"/>
  <c r="G362" i="9"/>
  <c r="F362" i="9"/>
  <c r="E362" i="9"/>
  <c r="D362" i="9"/>
  <c r="C362" i="9"/>
  <c r="B362" i="9"/>
  <c r="L361" i="9"/>
  <c r="K361" i="9"/>
  <c r="J361" i="9"/>
  <c r="I361" i="9"/>
  <c r="H361" i="9"/>
  <c r="G361" i="9"/>
  <c r="F361" i="9"/>
  <c r="E361" i="9"/>
  <c r="D361" i="9"/>
  <c r="C361" i="9"/>
  <c r="B361" i="9"/>
  <c r="L360" i="9"/>
  <c r="K360" i="9"/>
  <c r="J360" i="9"/>
  <c r="I360" i="9"/>
  <c r="H360" i="9"/>
  <c r="G360" i="9"/>
  <c r="F360" i="9"/>
  <c r="E360" i="9"/>
  <c r="D360" i="9"/>
  <c r="C360" i="9"/>
  <c r="B360" i="9"/>
  <c r="L359" i="9"/>
  <c r="K359" i="9"/>
  <c r="J359" i="9"/>
  <c r="I359" i="9"/>
  <c r="H359" i="9"/>
  <c r="G359" i="9"/>
  <c r="F359" i="9"/>
  <c r="E359" i="9"/>
  <c r="D359" i="9"/>
  <c r="C359" i="9"/>
  <c r="B359" i="9"/>
  <c r="L358" i="9"/>
  <c r="K358" i="9"/>
  <c r="J358" i="9"/>
  <c r="I358" i="9"/>
  <c r="H358" i="9"/>
  <c r="G358" i="9"/>
  <c r="F358" i="9"/>
  <c r="E358" i="9"/>
  <c r="D358" i="9"/>
  <c r="C358" i="9"/>
  <c r="B358" i="9"/>
  <c r="L357" i="9"/>
  <c r="K357" i="9"/>
  <c r="J357" i="9"/>
  <c r="I357" i="9"/>
  <c r="H357" i="9"/>
  <c r="G357" i="9"/>
  <c r="F357" i="9"/>
  <c r="E357" i="9"/>
  <c r="D357" i="9"/>
  <c r="C357" i="9"/>
  <c r="B357" i="9"/>
  <c r="L356" i="9"/>
  <c r="K356" i="9" s="1"/>
  <c r="J356" i="9"/>
  <c r="I356" i="9"/>
  <c r="H356" i="9"/>
  <c r="G356" i="9"/>
  <c r="F356" i="9"/>
  <c r="E356" i="9"/>
  <c r="D356" i="9"/>
  <c r="C356" i="9"/>
  <c r="B356" i="9"/>
  <c r="L355" i="9"/>
  <c r="K355" i="9" s="1"/>
  <c r="J355" i="9"/>
  <c r="I355" i="9"/>
  <c r="H355" i="9"/>
  <c r="G355" i="9"/>
  <c r="F355" i="9"/>
  <c r="E355" i="9"/>
  <c r="D355" i="9"/>
  <c r="C355" i="9"/>
  <c r="B355" i="9"/>
  <c r="L354" i="9"/>
  <c r="K354" i="9" s="1"/>
  <c r="J354" i="9"/>
  <c r="I354" i="9"/>
  <c r="H354" i="9"/>
  <c r="G354" i="9"/>
  <c r="F354" i="9"/>
  <c r="E354" i="9"/>
  <c r="D354" i="9"/>
  <c r="C354" i="9"/>
  <c r="B354" i="9"/>
  <c r="L353" i="9"/>
  <c r="K353" i="9"/>
  <c r="J353" i="9"/>
  <c r="I353" i="9"/>
  <c r="H353" i="9"/>
  <c r="G353" i="9"/>
  <c r="F353" i="9"/>
  <c r="E353" i="9"/>
  <c r="D353" i="9"/>
  <c r="C353" i="9"/>
  <c r="B353" i="9"/>
  <c r="L352" i="9"/>
  <c r="K352" i="9"/>
  <c r="J352" i="9"/>
  <c r="I352" i="9"/>
  <c r="H352" i="9"/>
  <c r="G352" i="9"/>
  <c r="F352" i="9"/>
  <c r="E352" i="9"/>
  <c r="D352" i="9"/>
  <c r="C352" i="9"/>
  <c r="B352" i="9"/>
  <c r="L351" i="9"/>
  <c r="K351" i="9"/>
  <c r="J351" i="9"/>
  <c r="I351" i="9"/>
  <c r="H351" i="9"/>
  <c r="G351" i="9"/>
  <c r="F351" i="9"/>
  <c r="E351" i="9"/>
  <c r="D351" i="9"/>
  <c r="C351" i="9"/>
  <c r="B351" i="9"/>
  <c r="L350" i="9"/>
  <c r="K350" i="9"/>
  <c r="J350" i="9"/>
  <c r="I350" i="9"/>
  <c r="H350" i="9"/>
  <c r="G350" i="9"/>
  <c r="F350" i="9"/>
  <c r="E350" i="9"/>
  <c r="D350" i="9"/>
  <c r="C350" i="9"/>
  <c r="B350" i="9"/>
  <c r="L349" i="9"/>
  <c r="K349" i="9" s="1"/>
  <c r="J349" i="9"/>
  <c r="I349" i="9"/>
  <c r="H349" i="9"/>
  <c r="G349" i="9"/>
  <c r="F349" i="9"/>
  <c r="E349" i="9"/>
  <c r="D349" i="9"/>
  <c r="C349" i="9"/>
  <c r="B349" i="9"/>
  <c r="L348" i="9"/>
  <c r="K348" i="9" s="1"/>
  <c r="J348" i="9"/>
  <c r="I348" i="9"/>
  <c r="H348" i="9"/>
  <c r="G348" i="9"/>
  <c r="F348" i="9"/>
  <c r="E348" i="9"/>
  <c r="D348" i="9"/>
  <c r="C348" i="9"/>
  <c r="B348" i="9"/>
  <c r="L347" i="9"/>
  <c r="K347" i="9" s="1"/>
  <c r="J347" i="9"/>
  <c r="I347" i="9"/>
  <c r="H347" i="9"/>
  <c r="G347" i="9"/>
  <c r="F347" i="9"/>
  <c r="E347" i="9"/>
  <c r="D347" i="9"/>
  <c r="C347" i="9"/>
  <c r="B347" i="9"/>
  <c r="L346" i="9"/>
  <c r="K346" i="9" s="1"/>
  <c r="J346" i="9"/>
  <c r="I346" i="9"/>
  <c r="H346" i="9"/>
  <c r="G346" i="9"/>
  <c r="F346" i="9"/>
  <c r="E346" i="9"/>
  <c r="D346" i="9"/>
  <c r="C346" i="9"/>
  <c r="B346" i="9"/>
  <c r="L345" i="9"/>
  <c r="K345" i="9"/>
  <c r="J345" i="9"/>
  <c r="I345" i="9"/>
  <c r="H345" i="9"/>
  <c r="G345" i="9"/>
  <c r="F345" i="9"/>
  <c r="E345" i="9"/>
  <c r="D345" i="9"/>
  <c r="C345" i="9"/>
  <c r="B345" i="9"/>
  <c r="L344" i="9"/>
  <c r="K344" i="9"/>
  <c r="J344" i="9"/>
  <c r="I344" i="9"/>
  <c r="H344" i="9"/>
  <c r="G344" i="9"/>
  <c r="F344" i="9"/>
  <c r="E344" i="9"/>
  <c r="D344" i="9"/>
  <c r="C344" i="9"/>
  <c r="B344" i="9"/>
  <c r="L343" i="9"/>
  <c r="K343" i="9"/>
  <c r="J343" i="9"/>
  <c r="I343" i="9"/>
  <c r="H343" i="9"/>
  <c r="G343" i="9"/>
  <c r="F343" i="9"/>
  <c r="E343" i="9"/>
  <c r="D343" i="9"/>
  <c r="C343" i="9"/>
  <c r="B343" i="9"/>
  <c r="L342" i="9"/>
  <c r="K342" i="9"/>
  <c r="J342" i="9"/>
  <c r="I342" i="9"/>
  <c r="H342" i="9"/>
  <c r="G342" i="9"/>
  <c r="F342" i="9"/>
  <c r="E342" i="9"/>
  <c r="D342" i="9"/>
  <c r="C342" i="9"/>
  <c r="B342" i="9"/>
  <c r="L341" i="9"/>
  <c r="K341" i="9" s="1"/>
  <c r="J341" i="9"/>
  <c r="I341" i="9"/>
  <c r="H341" i="9"/>
  <c r="G341" i="9"/>
  <c r="F341" i="9"/>
  <c r="E341" i="9"/>
  <c r="D341" i="9"/>
  <c r="C341" i="9"/>
  <c r="B341" i="9"/>
  <c r="L340" i="9"/>
  <c r="K340" i="9" s="1"/>
  <c r="J340" i="9"/>
  <c r="I340" i="9"/>
  <c r="H340" i="9"/>
  <c r="G340" i="9"/>
  <c r="F340" i="9"/>
  <c r="E340" i="9"/>
  <c r="D340" i="9"/>
  <c r="C340" i="9"/>
  <c r="B340" i="9"/>
  <c r="L339" i="9"/>
  <c r="K339" i="9" s="1"/>
  <c r="J339" i="9"/>
  <c r="I339" i="9"/>
  <c r="H339" i="9"/>
  <c r="G339" i="9"/>
  <c r="F339" i="9"/>
  <c r="E339" i="9"/>
  <c r="D339" i="9"/>
  <c r="C339" i="9"/>
  <c r="B339" i="9"/>
  <c r="L338" i="9"/>
  <c r="K338" i="9" s="1"/>
  <c r="J338" i="9"/>
  <c r="I338" i="9"/>
  <c r="H338" i="9"/>
  <c r="G338" i="9"/>
  <c r="F338" i="9"/>
  <c r="E338" i="9"/>
  <c r="D338" i="9"/>
  <c r="C338" i="9"/>
  <c r="B338" i="9"/>
  <c r="L337" i="9"/>
  <c r="K337" i="9"/>
  <c r="J337" i="9"/>
  <c r="I337" i="9"/>
  <c r="H337" i="9"/>
  <c r="G337" i="9"/>
  <c r="F337" i="9"/>
  <c r="E337" i="9"/>
  <c r="D337" i="9"/>
  <c r="C337" i="9"/>
  <c r="B337" i="9"/>
  <c r="L336" i="9"/>
  <c r="K336" i="9"/>
  <c r="J336" i="9"/>
  <c r="I336" i="9"/>
  <c r="H336" i="9"/>
  <c r="G336" i="9"/>
  <c r="F336" i="9"/>
  <c r="E336" i="9"/>
  <c r="D336" i="9"/>
  <c r="C336" i="9"/>
  <c r="B336" i="9"/>
  <c r="L335" i="9"/>
  <c r="J335" i="9"/>
  <c r="I335" i="9"/>
  <c r="H335" i="9"/>
  <c r="G335" i="9"/>
  <c r="F335" i="9"/>
  <c r="E335" i="9"/>
  <c r="D335" i="9"/>
  <c r="C335" i="9"/>
  <c r="B335" i="9"/>
  <c r="L334" i="9"/>
  <c r="K334" i="9"/>
  <c r="J334" i="9"/>
  <c r="I334" i="9"/>
  <c r="H334" i="9"/>
  <c r="G334" i="9"/>
  <c r="F334" i="9"/>
  <c r="E334" i="9"/>
  <c r="D334" i="9"/>
  <c r="C334" i="9"/>
  <c r="B334" i="9"/>
  <c r="L333" i="9"/>
  <c r="K333" i="9"/>
  <c r="J333" i="9"/>
  <c r="I333" i="9"/>
  <c r="H333" i="9"/>
  <c r="G333" i="9"/>
  <c r="F333" i="9"/>
  <c r="E333" i="9"/>
  <c r="D333" i="9"/>
  <c r="C333" i="9"/>
  <c r="B333" i="9"/>
  <c r="L332" i="9"/>
  <c r="K332" i="9"/>
  <c r="J332" i="9"/>
  <c r="I332" i="9"/>
  <c r="H332" i="9"/>
  <c r="G332" i="9"/>
  <c r="F332" i="9"/>
  <c r="E332" i="9"/>
  <c r="D332" i="9"/>
  <c r="C332" i="9"/>
  <c r="B332" i="9"/>
  <c r="L331" i="9"/>
  <c r="K331" i="9"/>
  <c r="J331" i="9"/>
  <c r="I331" i="9"/>
  <c r="H331" i="9"/>
  <c r="G331" i="9"/>
  <c r="F331" i="9"/>
  <c r="E331" i="9"/>
  <c r="D331" i="9"/>
  <c r="C331" i="9"/>
  <c r="B331" i="9"/>
  <c r="L330" i="9"/>
  <c r="K330" i="9"/>
  <c r="J330" i="9"/>
  <c r="I330" i="9"/>
  <c r="H330" i="9"/>
  <c r="G330" i="9"/>
  <c r="F330" i="9"/>
  <c r="E330" i="9"/>
  <c r="D330" i="9"/>
  <c r="C330" i="9"/>
  <c r="B330" i="9"/>
  <c r="L329" i="9"/>
  <c r="K329" i="9" s="1"/>
  <c r="J329" i="9"/>
  <c r="I329" i="9"/>
  <c r="H329" i="9"/>
  <c r="G329" i="9"/>
  <c r="F329" i="9"/>
  <c r="E329" i="9"/>
  <c r="D329" i="9"/>
  <c r="C329" i="9"/>
  <c r="B329" i="9"/>
  <c r="L328" i="9"/>
  <c r="K328" i="9" s="1"/>
  <c r="J328" i="9"/>
  <c r="I328" i="9"/>
  <c r="H328" i="9"/>
  <c r="G328" i="9"/>
  <c r="F328" i="9"/>
  <c r="E328" i="9"/>
  <c r="D328" i="9"/>
  <c r="C328" i="9"/>
  <c r="B328" i="9"/>
  <c r="L327" i="9"/>
  <c r="K327" i="9" s="1"/>
  <c r="J327" i="9"/>
  <c r="I327" i="9"/>
  <c r="H327" i="9"/>
  <c r="G327" i="9"/>
  <c r="F327" i="9"/>
  <c r="E327" i="9"/>
  <c r="D327" i="9"/>
  <c r="C327" i="9"/>
  <c r="B327" i="9"/>
  <c r="L326" i="9"/>
  <c r="K326" i="9"/>
  <c r="J326" i="9"/>
  <c r="I326" i="9"/>
  <c r="H326" i="9"/>
  <c r="G326" i="9"/>
  <c r="F326" i="9"/>
  <c r="E326" i="9"/>
  <c r="D326" i="9"/>
  <c r="C326" i="9"/>
  <c r="B326" i="9"/>
  <c r="L325" i="9"/>
  <c r="K325" i="9"/>
  <c r="J325" i="9"/>
  <c r="I325" i="9"/>
  <c r="H325" i="9"/>
  <c r="G325" i="9"/>
  <c r="F325" i="9"/>
  <c r="E325" i="9"/>
  <c r="D325" i="9"/>
  <c r="C325" i="9"/>
  <c r="B325" i="9"/>
  <c r="L324" i="9"/>
  <c r="K324" i="9"/>
  <c r="J324" i="9"/>
  <c r="I324" i="9"/>
  <c r="H324" i="9"/>
  <c r="G324" i="9"/>
  <c r="F324" i="9"/>
  <c r="E324" i="9"/>
  <c r="D324" i="9"/>
  <c r="C324" i="9"/>
  <c r="B324" i="9"/>
  <c r="L323" i="9"/>
  <c r="K323" i="9"/>
  <c r="J323" i="9"/>
  <c r="I323" i="9"/>
  <c r="H323" i="9"/>
  <c r="G323" i="9"/>
  <c r="F323" i="9"/>
  <c r="E323" i="9"/>
  <c r="D323" i="9"/>
  <c r="C323" i="9"/>
  <c r="B323" i="9"/>
  <c r="L322" i="9"/>
  <c r="K322" i="9"/>
  <c r="J322" i="9"/>
  <c r="I322" i="9"/>
  <c r="H322" i="9"/>
  <c r="G322" i="9"/>
  <c r="F322" i="9"/>
  <c r="E322" i="9"/>
  <c r="D322" i="9"/>
  <c r="C322" i="9"/>
  <c r="B322" i="9"/>
  <c r="L321" i="9"/>
  <c r="K321" i="9" s="1"/>
  <c r="J321" i="9"/>
  <c r="I321" i="9"/>
  <c r="H321" i="9"/>
  <c r="G321" i="9"/>
  <c r="F321" i="9"/>
  <c r="E321" i="9"/>
  <c r="D321" i="9"/>
  <c r="C321" i="9"/>
  <c r="B321" i="9"/>
  <c r="L320" i="9"/>
  <c r="K320" i="9" s="1"/>
  <c r="J320" i="9"/>
  <c r="I320" i="9"/>
  <c r="H320" i="9"/>
  <c r="G320" i="9"/>
  <c r="F320" i="9"/>
  <c r="E320" i="9"/>
  <c r="D320" i="9"/>
  <c r="C320" i="9"/>
  <c r="B320" i="9"/>
  <c r="L319" i="9"/>
  <c r="K319" i="9" s="1"/>
  <c r="J319" i="9"/>
  <c r="I319" i="9"/>
  <c r="H319" i="9"/>
  <c r="G319" i="9"/>
  <c r="F319" i="9"/>
  <c r="E319" i="9"/>
  <c r="D319" i="9"/>
  <c r="C319" i="9"/>
  <c r="B319" i="9"/>
  <c r="L318" i="9"/>
  <c r="K318" i="9"/>
  <c r="J318" i="9"/>
  <c r="I318" i="9"/>
  <c r="H318" i="9"/>
  <c r="G318" i="9"/>
  <c r="F318" i="9"/>
  <c r="E318" i="9"/>
  <c r="D318" i="9"/>
  <c r="C318" i="9"/>
  <c r="B318" i="9"/>
  <c r="L317" i="9"/>
  <c r="K317" i="9"/>
  <c r="J317" i="9"/>
  <c r="I317" i="9"/>
  <c r="H317" i="9"/>
  <c r="G317" i="9"/>
  <c r="F317" i="9"/>
  <c r="E317" i="9"/>
  <c r="D317" i="9"/>
  <c r="C317" i="9"/>
  <c r="B317" i="9"/>
  <c r="L316" i="9"/>
  <c r="K316" i="9"/>
  <c r="J316" i="9"/>
  <c r="I316" i="9"/>
  <c r="H316" i="9"/>
  <c r="G316" i="9"/>
  <c r="F316" i="9"/>
  <c r="E316" i="9"/>
  <c r="D316" i="9"/>
  <c r="C316" i="9"/>
  <c r="B316" i="9"/>
  <c r="L315" i="9"/>
  <c r="K315" i="9"/>
  <c r="J315" i="9"/>
  <c r="I315" i="9"/>
  <c r="H315" i="9"/>
  <c r="G315" i="9"/>
  <c r="F315" i="9"/>
  <c r="E315" i="9"/>
  <c r="D315" i="9"/>
  <c r="C315" i="9"/>
  <c r="B315" i="9"/>
  <c r="L314" i="9"/>
  <c r="K314" i="9"/>
  <c r="J314" i="9"/>
  <c r="I314" i="9"/>
  <c r="H314" i="9"/>
  <c r="G314" i="9"/>
  <c r="F314" i="9"/>
  <c r="E314" i="9"/>
  <c r="D314" i="9"/>
  <c r="C314" i="9"/>
  <c r="B314" i="9"/>
  <c r="L313" i="9"/>
  <c r="K313" i="9" s="1"/>
  <c r="J313" i="9"/>
  <c r="I313" i="9"/>
  <c r="H313" i="9"/>
  <c r="G313" i="9"/>
  <c r="F313" i="9"/>
  <c r="E313" i="9"/>
  <c r="D313" i="9"/>
  <c r="C313" i="9"/>
  <c r="B313" i="9"/>
  <c r="L312" i="9"/>
  <c r="K312" i="9" s="1"/>
  <c r="J312" i="9"/>
  <c r="I312" i="9"/>
  <c r="H312" i="9"/>
  <c r="G312" i="9"/>
  <c r="F312" i="9"/>
  <c r="E312" i="9"/>
  <c r="D312" i="9"/>
  <c r="C312" i="9"/>
  <c r="B312" i="9"/>
  <c r="L311" i="9"/>
  <c r="K311" i="9" s="1"/>
  <c r="J311" i="9"/>
  <c r="I311" i="9"/>
  <c r="H311" i="9"/>
  <c r="G311" i="9"/>
  <c r="F311" i="9"/>
  <c r="E311" i="9"/>
  <c r="D311" i="9"/>
  <c r="C311" i="9"/>
  <c r="B311" i="9"/>
  <c r="L310" i="9"/>
  <c r="K310" i="9"/>
  <c r="J310" i="9"/>
  <c r="I310" i="9"/>
  <c r="H310" i="9"/>
  <c r="G310" i="9"/>
  <c r="F310" i="9"/>
  <c r="E310" i="9"/>
  <c r="D310" i="9"/>
  <c r="C310" i="9"/>
  <c r="B310" i="9"/>
  <c r="L309" i="9"/>
  <c r="K309" i="9"/>
  <c r="J309" i="9"/>
  <c r="I309" i="9"/>
  <c r="H309" i="9"/>
  <c r="G309" i="9"/>
  <c r="F309" i="9"/>
  <c r="E309" i="9"/>
  <c r="D309" i="9"/>
  <c r="C309" i="9"/>
  <c r="B309" i="9"/>
  <c r="L308" i="9"/>
  <c r="K308" i="9"/>
  <c r="J308" i="9"/>
  <c r="I308" i="9"/>
  <c r="H308" i="9"/>
  <c r="G308" i="9"/>
  <c r="F308" i="9"/>
  <c r="E308" i="9"/>
  <c r="D308" i="9"/>
  <c r="C308" i="9"/>
  <c r="B308" i="9"/>
  <c r="L307" i="9"/>
  <c r="K307" i="9"/>
  <c r="J307" i="9"/>
  <c r="I307" i="9"/>
  <c r="H307" i="9"/>
  <c r="G307" i="9"/>
  <c r="F307" i="9"/>
  <c r="E307" i="9"/>
  <c r="D307" i="9"/>
  <c r="C307" i="9"/>
  <c r="B307" i="9"/>
  <c r="L306" i="9"/>
  <c r="K306" i="9" s="1"/>
  <c r="J306" i="9"/>
  <c r="I306" i="9"/>
  <c r="H306" i="9"/>
  <c r="G306" i="9"/>
  <c r="F306" i="9"/>
  <c r="E306" i="9"/>
  <c r="D306" i="9"/>
  <c r="C306" i="9"/>
  <c r="B306" i="9"/>
  <c r="L305" i="9"/>
  <c r="K305" i="9" s="1"/>
  <c r="J305" i="9"/>
  <c r="I305" i="9"/>
  <c r="H305" i="9"/>
  <c r="G305" i="9"/>
  <c r="F305" i="9"/>
  <c r="E305" i="9"/>
  <c r="D305" i="9"/>
  <c r="C305" i="9"/>
  <c r="B305" i="9"/>
  <c r="L304" i="9"/>
  <c r="K304" i="9" s="1"/>
  <c r="J304" i="9"/>
  <c r="I304" i="9"/>
  <c r="H304" i="9"/>
  <c r="G304" i="9"/>
  <c r="F304" i="9"/>
  <c r="E304" i="9"/>
  <c r="D304" i="9"/>
  <c r="C304" i="9"/>
  <c r="B304" i="9"/>
  <c r="L303" i="9"/>
  <c r="K303" i="9" s="1"/>
  <c r="J303" i="9"/>
  <c r="I303" i="9"/>
  <c r="H303" i="9"/>
  <c r="G303" i="9"/>
  <c r="F303" i="9"/>
  <c r="E303" i="9"/>
  <c r="D303" i="9"/>
  <c r="C303" i="9"/>
  <c r="B303" i="9"/>
  <c r="L302" i="9"/>
  <c r="K302" i="9"/>
  <c r="J302" i="9"/>
  <c r="I302" i="9"/>
  <c r="H302" i="9"/>
  <c r="G302" i="9"/>
  <c r="F302" i="9"/>
  <c r="E302" i="9"/>
  <c r="D302" i="9"/>
  <c r="C302" i="9"/>
  <c r="B302" i="9"/>
  <c r="L301" i="9"/>
  <c r="K301" i="9"/>
  <c r="J301" i="9"/>
  <c r="I301" i="9"/>
  <c r="H301" i="9"/>
  <c r="G301" i="9"/>
  <c r="F301" i="9"/>
  <c r="E301" i="9"/>
  <c r="D301" i="9"/>
  <c r="C301" i="9"/>
  <c r="B301" i="9"/>
  <c r="L300" i="9"/>
  <c r="K300" i="9"/>
  <c r="J300" i="9"/>
  <c r="I300" i="9"/>
  <c r="H300" i="9"/>
  <c r="G300" i="9"/>
  <c r="F300" i="9"/>
  <c r="E300" i="9"/>
  <c r="D300" i="9"/>
  <c r="C300" i="9"/>
  <c r="B300" i="9"/>
  <c r="L299" i="9"/>
  <c r="K299" i="9"/>
  <c r="J299" i="9"/>
  <c r="I299" i="9"/>
  <c r="H299" i="9"/>
  <c r="G299" i="9"/>
  <c r="F299" i="9"/>
  <c r="E299" i="9"/>
  <c r="D299" i="9"/>
  <c r="C299" i="9"/>
  <c r="B299" i="9"/>
  <c r="L298" i="9"/>
  <c r="K298" i="9" s="1"/>
  <c r="J298" i="9"/>
  <c r="I298" i="9"/>
  <c r="H298" i="9"/>
  <c r="G298" i="9"/>
  <c r="F298" i="9"/>
  <c r="E298" i="9"/>
  <c r="D298" i="9"/>
  <c r="C298" i="9"/>
  <c r="B298" i="9"/>
  <c r="L297" i="9"/>
  <c r="K297" i="9" s="1"/>
  <c r="J297" i="9"/>
  <c r="I297" i="9"/>
  <c r="H297" i="9"/>
  <c r="G297" i="9"/>
  <c r="F297" i="9"/>
  <c r="E297" i="9"/>
  <c r="D297" i="9"/>
  <c r="C297" i="9"/>
  <c r="B297" i="9"/>
  <c r="L296" i="9"/>
  <c r="K296" i="9" s="1"/>
  <c r="J296" i="9"/>
  <c r="I296" i="9"/>
  <c r="H296" i="9"/>
  <c r="G296" i="9"/>
  <c r="F296" i="9"/>
  <c r="E296" i="9"/>
  <c r="D296" i="9"/>
  <c r="C296" i="9"/>
  <c r="B296" i="9"/>
  <c r="L295" i="9"/>
  <c r="K295" i="9" s="1"/>
  <c r="J295" i="9"/>
  <c r="I295" i="9"/>
  <c r="H295" i="9"/>
  <c r="G295" i="9"/>
  <c r="F295" i="9"/>
  <c r="E295" i="9"/>
  <c r="D295" i="9"/>
  <c r="C295" i="9"/>
  <c r="B295" i="9"/>
  <c r="L294" i="9"/>
  <c r="K294" i="9"/>
  <c r="J294" i="9"/>
  <c r="I294" i="9"/>
  <c r="H294" i="9"/>
  <c r="G294" i="9"/>
  <c r="F294" i="9"/>
  <c r="E294" i="9"/>
  <c r="D294" i="9"/>
  <c r="C294" i="9"/>
  <c r="B294" i="9"/>
  <c r="L293" i="9"/>
  <c r="K293" i="9"/>
  <c r="J293" i="9"/>
  <c r="I293" i="9"/>
  <c r="H293" i="9"/>
  <c r="G293" i="9"/>
  <c r="F293" i="9"/>
  <c r="E293" i="9"/>
  <c r="D293" i="9"/>
  <c r="C293" i="9"/>
  <c r="B293" i="9"/>
  <c r="L292" i="9"/>
  <c r="K292" i="9"/>
  <c r="J292" i="9"/>
  <c r="I292" i="9"/>
  <c r="H292" i="9"/>
  <c r="G292" i="9"/>
  <c r="F292" i="9"/>
  <c r="E292" i="9"/>
  <c r="D292" i="9"/>
  <c r="C292" i="9"/>
  <c r="B292" i="9"/>
  <c r="L291" i="9"/>
  <c r="K291" i="9"/>
  <c r="J291" i="9"/>
  <c r="I291" i="9"/>
  <c r="H291" i="9"/>
  <c r="G291" i="9"/>
  <c r="F291" i="9"/>
  <c r="E291" i="9"/>
  <c r="D291" i="9"/>
  <c r="C291" i="9"/>
  <c r="B291" i="9"/>
  <c r="L290" i="9"/>
  <c r="K290" i="9"/>
  <c r="J290" i="9"/>
  <c r="I290" i="9"/>
  <c r="H290" i="9"/>
  <c r="G290" i="9"/>
  <c r="F290" i="9"/>
  <c r="E290" i="9"/>
  <c r="D290" i="9"/>
  <c r="C290" i="9"/>
  <c r="B290" i="9"/>
  <c r="L289" i="9"/>
  <c r="K289" i="9" s="1"/>
  <c r="J289" i="9"/>
  <c r="I289" i="9"/>
  <c r="H289" i="9"/>
  <c r="G289" i="9"/>
  <c r="F289" i="9"/>
  <c r="E289" i="9"/>
  <c r="D289" i="9"/>
  <c r="C289" i="9"/>
  <c r="B289" i="9"/>
  <c r="L288" i="9"/>
  <c r="K288" i="9" s="1"/>
  <c r="J288" i="9"/>
  <c r="I288" i="9"/>
  <c r="H288" i="9"/>
  <c r="G288" i="9"/>
  <c r="F288" i="9"/>
  <c r="E288" i="9"/>
  <c r="D288" i="9"/>
  <c r="C288" i="9"/>
  <c r="B288" i="9"/>
  <c r="L287" i="9"/>
  <c r="K287" i="9" s="1"/>
  <c r="J287" i="9"/>
  <c r="I287" i="9"/>
  <c r="H287" i="9"/>
  <c r="G287" i="9"/>
  <c r="F287" i="9"/>
  <c r="E287" i="9"/>
  <c r="D287" i="9"/>
  <c r="C287" i="9"/>
  <c r="B287" i="9"/>
  <c r="L286" i="9"/>
  <c r="K286" i="9"/>
  <c r="J286" i="9"/>
  <c r="I286" i="9"/>
  <c r="H286" i="9"/>
  <c r="G286" i="9"/>
  <c r="F286" i="9"/>
  <c r="E286" i="9"/>
  <c r="D286" i="9"/>
  <c r="C286" i="9"/>
  <c r="B286" i="9"/>
  <c r="L285" i="9"/>
  <c r="K285" i="9"/>
  <c r="J285" i="9"/>
  <c r="I285" i="9"/>
  <c r="H285" i="9"/>
  <c r="G285" i="9"/>
  <c r="F285" i="9"/>
  <c r="E285" i="9"/>
  <c r="D285" i="9"/>
  <c r="C285" i="9"/>
  <c r="B285" i="9"/>
  <c r="L284" i="9"/>
  <c r="K284" i="9"/>
  <c r="J284" i="9"/>
  <c r="I284" i="9"/>
  <c r="H284" i="9"/>
  <c r="G284" i="9"/>
  <c r="F284" i="9"/>
  <c r="E284" i="9"/>
  <c r="D284" i="9"/>
  <c r="C284" i="9"/>
  <c r="B284" i="9"/>
  <c r="L283" i="9"/>
  <c r="K283" i="9"/>
  <c r="J283" i="9"/>
  <c r="I283" i="9"/>
  <c r="H283" i="9"/>
  <c r="G283" i="9"/>
  <c r="F283" i="9"/>
  <c r="E283" i="9"/>
  <c r="D283" i="9"/>
  <c r="C283" i="9"/>
  <c r="B283" i="9"/>
  <c r="L282" i="9"/>
  <c r="K282" i="9" s="1"/>
  <c r="J282" i="9"/>
  <c r="I282" i="9"/>
  <c r="H282" i="9"/>
  <c r="G282" i="9"/>
  <c r="F282" i="9"/>
  <c r="E282" i="9"/>
  <c r="D282" i="9"/>
  <c r="C282" i="9"/>
  <c r="B282" i="9"/>
  <c r="L281" i="9"/>
  <c r="K281" i="9" s="1"/>
  <c r="J281" i="9"/>
  <c r="I281" i="9"/>
  <c r="H281" i="9"/>
  <c r="G281" i="9"/>
  <c r="F281" i="9"/>
  <c r="E281" i="9"/>
  <c r="D281" i="9"/>
  <c r="C281" i="9"/>
  <c r="B281" i="9"/>
  <c r="L280" i="9"/>
  <c r="K280" i="9" s="1"/>
  <c r="J280" i="9"/>
  <c r="I280" i="9"/>
  <c r="H280" i="9"/>
  <c r="G280" i="9"/>
  <c r="F280" i="9"/>
  <c r="E280" i="9"/>
  <c r="D280" i="9"/>
  <c r="C280" i="9"/>
  <c r="B280" i="9"/>
  <c r="L279" i="9"/>
  <c r="K279" i="9" s="1"/>
  <c r="J279" i="9"/>
  <c r="I279" i="9"/>
  <c r="H279" i="9"/>
  <c r="G279" i="9"/>
  <c r="F279" i="9"/>
  <c r="E279" i="9"/>
  <c r="D279" i="9"/>
  <c r="C279" i="9"/>
  <c r="B279" i="9"/>
  <c r="L278" i="9"/>
  <c r="K278" i="9"/>
  <c r="J278" i="9"/>
  <c r="I278" i="9"/>
  <c r="H278" i="9"/>
  <c r="G278" i="9"/>
  <c r="F278" i="9"/>
  <c r="E278" i="9"/>
  <c r="D278" i="9"/>
  <c r="C278" i="9"/>
  <c r="B278" i="9"/>
  <c r="L277" i="9"/>
  <c r="K277" i="9"/>
  <c r="J277" i="9"/>
  <c r="I277" i="9"/>
  <c r="H277" i="9"/>
  <c r="G277" i="9"/>
  <c r="F277" i="9"/>
  <c r="E277" i="9"/>
  <c r="D277" i="9"/>
  <c r="C277" i="9"/>
  <c r="B277" i="9"/>
  <c r="L276" i="9"/>
  <c r="K276" i="9"/>
  <c r="J276" i="9"/>
  <c r="I276" i="9"/>
  <c r="H276" i="9"/>
  <c r="G276" i="9"/>
  <c r="F276" i="9"/>
  <c r="E276" i="9"/>
  <c r="D276" i="9"/>
  <c r="C276" i="9"/>
  <c r="B276" i="9"/>
  <c r="L275" i="9"/>
  <c r="K275" i="9"/>
  <c r="J275" i="9"/>
  <c r="I275" i="9"/>
  <c r="H275" i="9"/>
  <c r="G275" i="9"/>
  <c r="F275" i="9"/>
  <c r="E275" i="9"/>
  <c r="D275" i="9"/>
  <c r="C275" i="9"/>
  <c r="B275" i="9"/>
  <c r="L274" i="9"/>
  <c r="K274" i="9" s="1"/>
  <c r="J274" i="9"/>
  <c r="I274" i="9"/>
  <c r="H274" i="9"/>
  <c r="G274" i="9"/>
  <c r="F274" i="9"/>
  <c r="E274" i="9"/>
  <c r="D274" i="9"/>
  <c r="C274" i="9"/>
  <c r="B274" i="9"/>
  <c r="L273" i="9"/>
  <c r="K273" i="9" s="1"/>
  <c r="J273" i="9"/>
  <c r="I273" i="9"/>
  <c r="H273" i="9"/>
  <c r="G273" i="9"/>
  <c r="F273" i="9"/>
  <c r="E273" i="9"/>
  <c r="D273" i="9"/>
  <c r="C273" i="9"/>
  <c r="B273" i="9"/>
  <c r="L272" i="9"/>
  <c r="K272" i="9" s="1"/>
  <c r="J272" i="9"/>
  <c r="I272" i="9"/>
  <c r="H272" i="9"/>
  <c r="G272" i="9"/>
  <c r="F272" i="9"/>
  <c r="E272" i="9"/>
  <c r="D272" i="9"/>
  <c r="C272" i="9"/>
  <c r="B272" i="9"/>
  <c r="L271" i="9"/>
  <c r="K271" i="9" s="1"/>
  <c r="J271" i="9"/>
  <c r="I271" i="9"/>
  <c r="H271" i="9"/>
  <c r="G271" i="9"/>
  <c r="F271" i="9"/>
  <c r="E271" i="9"/>
  <c r="D271" i="9"/>
  <c r="C271" i="9"/>
  <c r="B271" i="9"/>
  <c r="L270" i="9"/>
  <c r="K270" i="9"/>
  <c r="J270" i="9"/>
  <c r="I270" i="9"/>
  <c r="H270" i="9"/>
  <c r="G270" i="9"/>
  <c r="F270" i="9"/>
  <c r="E270" i="9"/>
  <c r="D270" i="9"/>
  <c r="C270" i="9"/>
  <c r="B270" i="9"/>
  <c r="L269" i="9"/>
  <c r="K269" i="9"/>
  <c r="J269" i="9"/>
  <c r="I269" i="9"/>
  <c r="H269" i="9"/>
  <c r="G269" i="9"/>
  <c r="F269" i="9"/>
  <c r="E269" i="9"/>
  <c r="D269" i="9"/>
  <c r="C269" i="9"/>
  <c r="B269" i="9"/>
  <c r="L268" i="9"/>
  <c r="K268" i="9"/>
  <c r="J268" i="9"/>
  <c r="I268" i="9"/>
  <c r="H268" i="9"/>
  <c r="G268" i="9"/>
  <c r="F268" i="9"/>
  <c r="E268" i="9"/>
  <c r="D268" i="9"/>
  <c r="C268" i="9"/>
  <c r="B268" i="9"/>
  <c r="L267" i="9"/>
  <c r="K267" i="9"/>
  <c r="J267" i="9"/>
  <c r="I267" i="9"/>
  <c r="H267" i="9"/>
  <c r="G267" i="9"/>
  <c r="F267" i="9"/>
  <c r="E267" i="9"/>
  <c r="D267" i="9"/>
  <c r="C267" i="9"/>
  <c r="B267" i="9"/>
  <c r="L266" i="9"/>
  <c r="K266" i="9"/>
  <c r="J266" i="9"/>
  <c r="I266" i="9"/>
  <c r="H266" i="9"/>
  <c r="G266" i="9"/>
  <c r="F266" i="9"/>
  <c r="E266" i="9"/>
  <c r="D266" i="9"/>
  <c r="C266" i="9"/>
  <c r="B266" i="9"/>
  <c r="L265" i="9"/>
  <c r="K265" i="9" s="1"/>
  <c r="J265" i="9"/>
  <c r="I265" i="9"/>
  <c r="H265" i="9"/>
  <c r="G265" i="9"/>
  <c r="F265" i="9"/>
  <c r="E265" i="9"/>
  <c r="D265" i="9"/>
  <c r="C265" i="9"/>
  <c r="B265" i="9"/>
  <c r="L264" i="9"/>
  <c r="K264" i="9" s="1"/>
  <c r="J264" i="9"/>
  <c r="I264" i="9"/>
  <c r="H264" i="9"/>
  <c r="G264" i="9"/>
  <c r="F264" i="9"/>
  <c r="E264" i="9"/>
  <c r="D264" i="9"/>
  <c r="C264" i="9"/>
  <c r="B264" i="9"/>
  <c r="L263" i="9"/>
  <c r="K263" i="9" s="1"/>
  <c r="J263" i="9"/>
  <c r="I263" i="9"/>
  <c r="H263" i="9"/>
  <c r="G263" i="9"/>
  <c r="F263" i="9"/>
  <c r="E263" i="9"/>
  <c r="D263" i="9"/>
  <c r="C263" i="9"/>
  <c r="B263" i="9"/>
  <c r="L262" i="9"/>
  <c r="K262" i="9"/>
  <c r="J262" i="9"/>
  <c r="I262" i="9"/>
  <c r="H262" i="9"/>
  <c r="G262" i="9"/>
  <c r="F262" i="9"/>
  <c r="E262" i="9"/>
  <c r="D262" i="9"/>
  <c r="C262" i="9"/>
  <c r="B262" i="9"/>
  <c r="L261" i="9"/>
  <c r="K261" i="9"/>
  <c r="J261" i="9"/>
  <c r="I261" i="9"/>
  <c r="H261" i="9"/>
  <c r="G261" i="9"/>
  <c r="F261" i="9"/>
  <c r="E261" i="9"/>
  <c r="D261" i="9"/>
  <c r="C261" i="9"/>
  <c r="B261" i="9"/>
  <c r="L260" i="9"/>
  <c r="K260" i="9"/>
  <c r="J260" i="9"/>
  <c r="I260" i="9"/>
  <c r="H260" i="9"/>
  <c r="G260" i="9"/>
  <c r="F260" i="9"/>
  <c r="E260" i="9"/>
  <c r="D260" i="9"/>
  <c r="C260" i="9"/>
  <c r="B260" i="9"/>
  <c r="L259" i="9"/>
  <c r="K259" i="9"/>
  <c r="J259" i="9"/>
  <c r="I259" i="9"/>
  <c r="H259" i="9"/>
  <c r="G259" i="9"/>
  <c r="F259" i="9"/>
  <c r="E259" i="9"/>
  <c r="D259" i="9"/>
  <c r="C259" i="9"/>
  <c r="B259" i="9"/>
  <c r="L258" i="9"/>
  <c r="K258" i="9"/>
  <c r="J258" i="9"/>
  <c r="I258" i="9"/>
  <c r="H258" i="9"/>
  <c r="G258" i="9"/>
  <c r="F258" i="9"/>
  <c r="E258" i="9"/>
  <c r="D258" i="9"/>
  <c r="C258" i="9"/>
  <c r="B258" i="9"/>
  <c r="L257" i="9"/>
  <c r="K257" i="9" s="1"/>
  <c r="J257" i="9"/>
  <c r="I257" i="9"/>
  <c r="H257" i="9"/>
  <c r="G257" i="9"/>
  <c r="F257" i="9"/>
  <c r="E257" i="9"/>
  <c r="D257" i="9"/>
  <c r="C257" i="9"/>
  <c r="B257" i="9"/>
  <c r="L256" i="9"/>
  <c r="K256" i="9" s="1"/>
  <c r="J256" i="9"/>
  <c r="I256" i="9"/>
  <c r="H256" i="9"/>
  <c r="G256" i="9"/>
  <c r="F256" i="9"/>
  <c r="E256" i="9"/>
  <c r="D256" i="9"/>
  <c r="C256" i="9"/>
  <c r="B256" i="9"/>
  <c r="L255" i="9"/>
  <c r="K255" i="9" s="1"/>
  <c r="J255" i="9"/>
  <c r="I255" i="9"/>
  <c r="H255" i="9"/>
  <c r="G255" i="9"/>
  <c r="F255" i="9"/>
  <c r="E255" i="9"/>
  <c r="D255" i="9"/>
  <c r="C255" i="9"/>
  <c r="B255" i="9"/>
  <c r="L254" i="9"/>
  <c r="K254" i="9"/>
  <c r="J254" i="9"/>
  <c r="I254" i="9"/>
  <c r="H254" i="9"/>
  <c r="G254" i="9"/>
  <c r="F254" i="9"/>
  <c r="E254" i="9"/>
  <c r="D254" i="9"/>
  <c r="C254" i="9"/>
  <c r="B254" i="9"/>
  <c r="L253" i="9"/>
  <c r="K253" i="9"/>
  <c r="J253" i="9"/>
  <c r="I253" i="9"/>
  <c r="H253" i="9"/>
  <c r="G253" i="9"/>
  <c r="F253" i="9"/>
  <c r="E253" i="9"/>
  <c r="D253" i="9"/>
  <c r="C253" i="9"/>
  <c r="B253" i="9"/>
  <c r="L252" i="9"/>
  <c r="K252" i="9"/>
  <c r="J252" i="9"/>
  <c r="I252" i="9"/>
  <c r="H252" i="9"/>
  <c r="G252" i="9"/>
  <c r="F252" i="9"/>
  <c r="E252" i="9"/>
  <c r="D252" i="9"/>
  <c r="C252" i="9"/>
  <c r="B252" i="9"/>
  <c r="L251" i="9"/>
  <c r="K251" i="9"/>
  <c r="J251" i="9"/>
  <c r="I251" i="9"/>
  <c r="H251" i="9"/>
  <c r="G251" i="9"/>
  <c r="F251" i="9"/>
  <c r="E251" i="9"/>
  <c r="D251" i="9"/>
  <c r="C251" i="9"/>
  <c r="B251" i="9"/>
  <c r="L250" i="9"/>
  <c r="K250" i="9"/>
  <c r="J250" i="9"/>
  <c r="I250" i="9"/>
  <c r="H250" i="9"/>
  <c r="G250" i="9"/>
  <c r="F250" i="9"/>
  <c r="E250" i="9"/>
  <c r="D250" i="9"/>
  <c r="C250" i="9"/>
  <c r="B250" i="9"/>
  <c r="L249" i="9"/>
  <c r="K249" i="9" s="1"/>
  <c r="J249" i="9"/>
  <c r="I249" i="9"/>
  <c r="H249" i="9"/>
  <c r="G249" i="9"/>
  <c r="F249" i="9"/>
  <c r="E249" i="9"/>
  <c r="D249" i="9"/>
  <c r="C249" i="9"/>
  <c r="B249" i="9"/>
  <c r="L248" i="9"/>
  <c r="K248" i="9" s="1"/>
  <c r="J248" i="9"/>
  <c r="I248" i="9"/>
  <c r="H248" i="9"/>
  <c r="G248" i="9"/>
  <c r="F248" i="9"/>
  <c r="E248" i="9"/>
  <c r="D248" i="9"/>
  <c r="C248" i="9"/>
  <c r="B248" i="9"/>
  <c r="L247" i="9"/>
  <c r="K247" i="9" s="1"/>
  <c r="J247" i="9"/>
  <c r="I247" i="9"/>
  <c r="H247" i="9"/>
  <c r="G247" i="9"/>
  <c r="F247" i="9"/>
  <c r="E247" i="9"/>
  <c r="D247" i="9"/>
  <c r="C247" i="9"/>
  <c r="B247" i="9"/>
  <c r="L246" i="9"/>
  <c r="K246" i="9"/>
  <c r="J246" i="9"/>
  <c r="I246" i="9"/>
  <c r="H246" i="9"/>
  <c r="G246" i="9"/>
  <c r="F246" i="9"/>
  <c r="E246" i="9"/>
  <c r="D246" i="9"/>
  <c r="C246" i="9"/>
  <c r="B246" i="9"/>
  <c r="L245" i="9"/>
  <c r="K245" i="9"/>
  <c r="J245" i="9"/>
  <c r="I245" i="9"/>
  <c r="H245" i="9"/>
  <c r="G245" i="9"/>
  <c r="F245" i="9"/>
  <c r="E245" i="9"/>
  <c r="D245" i="9"/>
  <c r="C245" i="9"/>
  <c r="B245" i="9"/>
  <c r="L244" i="9"/>
  <c r="K244" i="9"/>
  <c r="J244" i="9"/>
  <c r="I244" i="9"/>
  <c r="H244" i="9"/>
  <c r="G244" i="9"/>
  <c r="F244" i="9"/>
  <c r="E244" i="9"/>
  <c r="D244" i="9"/>
  <c r="C244" i="9"/>
  <c r="B244" i="9"/>
  <c r="L243" i="9"/>
  <c r="K243" i="9"/>
  <c r="J243" i="9"/>
  <c r="I243" i="9"/>
  <c r="H243" i="9"/>
  <c r="G243" i="9"/>
  <c r="F243" i="9"/>
  <c r="E243" i="9"/>
  <c r="D243" i="9"/>
  <c r="C243" i="9"/>
  <c r="B243" i="9"/>
  <c r="L242" i="9"/>
  <c r="K242" i="9" s="1"/>
  <c r="J242" i="9"/>
  <c r="I242" i="9"/>
  <c r="H242" i="9"/>
  <c r="G242" i="9"/>
  <c r="F242" i="9"/>
  <c r="E242" i="9"/>
  <c r="D242" i="9"/>
  <c r="C242" i="9"/>
  <c r="B242" i="9"/>
  <c r="L241" i="9"/>
  <c r="K241" i="9" s="1"/>
  <c r="J241" i="9"/>
  <c r="I241" i="9"/>
  <c r="H241" i="9"/>
  <c r="G241" i="9"/>
  <c r="F241" i="9"/>
  <c r="E241" i="9"/>
  <c r="D241" i="9"/>
  <c r="C241" i="9"/>
  <c r="B241" i="9"/>
  <c r="L240" i="9"/>
  <c r="K240" i="9" s="1"/>
  <c r="J240" i="9"/>
  <c r="I240" i="9"/>
  <c r="H240" i="9"/>
  <c r="G240" i="9"/>
  <c r="F240" i="9"/>
  <c r="E240" i="9"/>
  <c r="D240" i="9"/>
  <c r="C240" i="9"/>
  <c r="B240" i="9"/>
  <c r="L239" i="9"/>
  <c r="K239" i="9" s="1"/>
  <c r="J239" i="9"/>
  <c r="I239" i="9"/>
  <c r="H239" i="9"/>
  <c r="G239" i="9"/>
  <c r="F239" i="9"/>
  <c r="E239" i="9"/>
  <c r="D239" i="9"/>
  <c r="C239" i="9"/>
  <c r="B239" i="9"/>
  <c r="L238" i="9"/>
  <c r="K238" i="9"/>
  <c r="J238" i="9"/>
  <c r="I238" i="9"/>
  <c r="H238" i="9"/>
  <c r="G238" i="9"/>
  <c r="F238" i="9"/>
  <c r="E238" i="9"/>
  <c r="D238" i="9"/>
  <c r="C238" i="9"/>
  <c r="B238" i="9"/>
  <c r="L237" i="9"/>
  <c r="K237" i="9"/>
  <c r="J237" i="9"/>
  <c r="I237" i="9"/>
  <c r="H237" i="9"/>
  <c r="G237" i="9"/>
  <c r="F237" i="9"/>
  <c r="E237" i="9"/>
  <c r="D237" i="9"/>
  <c r="C237" i="9"/>
  <c r="B237" i="9"/>
  <c r="L236" i="9"/>
  <c r="J236" i="9"/>
  <c r="I236" i="9"/>
  <c r="H236" i="9"/>
  <c r="G236" i="9"/>
  <c r="F236" i="9"/>
  <c r="E236" i="9"/>
  <c r="D236" i="9"/>
  <c r="C236" i="9"/>
  <c r="B236" i="9"/>
  <c r="L235" i="9"/>
  <c r="K235" i="9"/>
  <c r="J235" i="9"/>
  <c r="I235" i="9"/>
  <c r="H235" i="9"/>
  <c r="G235" i="9"/>
  <c r="F235" i="9"/>
  <c r="E235" i="9"/>
  <c r="D235" i="9"/>
  <c r="C235" i="9"/>
  <c r="B235" i="9"/>
  <c r="L234" i="9"/>
  <c r="K234" i="9"/>
  <c r="J234" i="9"/>
  <c r="I234" i="9"/>
  <c r="H234" i="9"/>
  <c r="G234" i="9"/>
  <c r="F234" i="9"/>
  <c r="E234" i="9"/>
  <c r="D234" i="9"/>
  <c r="C234" i="9"/>
  <c r="B234" i="9"/>
  <c r="L233" i="9"/>
  <c r="K233" i="9"/>
  <c r="J233" i="9"/>
  <c r="I233" i="9"/>
  <c r="H233" i="9"/>
  <c r="G233" i="9"/>
  <c r="F233" i="9"/>
  <c r="E233" i="9"/>
  <c r="D233" i="9"/>
  <c r="C233" i="9"/>
  <c r="B233" i="9"/>
  <c r="L232" i="9"/>
  <c r="K232" i="9"/>
  <c r="J232" i="9"/>
  <c r="I232" i="9"/>
  <c r="H232" i="9"/>
  <c r="G232" i="9"/>
  <c r="F232" i="9"/>
  <c r="E232" i="9"/>
  <c r="D232" i="9"/>
  <c r="C232" i="9"/>
  <c r="B232" i="9"/>
  <c r="L231" i="9"/>
  <c r="K231" i="9" s="1"/>
  <c r="J231" i="9"/>
  <c r="I231" i="9"/>
  <c r="H231" i="9"/>
  <c r="G231" i="9"/>
  <c r="F231" i="9"/>
  <c r="E231" i="9"/>
  <c r="D231" i="9"/>
  <c r="C231" i="9"/>
  <c r="B231" i="9"/>
  <c r="L230" i="9"/>
  <c r="K230" i="9" s="1"/>
  <c r="J230" i="9"/>
  <c r="I230" i="9"/>
  <c r="H230" i="9"/>
  <c r="G230" i="9"/>
  <c r="F230" i="9"/>
  <c r="E230" i="9"/>
  <c r="D230" i="9"/>
  <c r="C230" i="9"/>
  <c r="B230" i="9"/>
  <c r="L229" i="9"/>
  <c r="K229" i="9" s="1"/>
  <c r="J229" i="9"/>
  <c r="I229" i="9"/>
  <c r="H229" i="9"/>
  <c r="G229" i="9"/>
  <c r="F229" i="9"/>
  <c r="E229" i="9"/>
  <c r="D229" i="9"/>
  <c r="C229" i="9"/>
  <c r="B229" i="9"/>
  <c r="L228" i="9"/>
  <c r="K228" i="9" s="1"/>
  <c r="J228" i="9"/>
  <c r="I228" i="9"/>
  <c r="H228" i="9"/>
  <c r="G228" i="9"/>
  <c r="F228" i="9"/>
  <c r="E228" i="9"/>
  <c r="D228" i="9"/>
  <c r="C228" i="9"/>
  <c r="B228" i="9"/>
  <c r="L227" i="9"/>
  <c r="K227" i="9"/>
  <c r="J227" i="9"/>
  <c r="I227" i="9"/>
  <c r="H227" i="9"/>
  <c r="G227" i="9"/>
  <c r="F227" i="9"/>
  <c r="E227" i="9"/>
  <c r="D227" i="9"/>
  <c r="C227" i="9"/>
  <c r="B227" i="9"/>
  <c r="L226" i="9"/>
  <c r="K226" i="9"/>
  <c r="J226" i="9"/>
  <c r="I226" i="9"/>
  <c r="H226" i="9"/>
  <c r="G226" i="9"/>
  <c r="F226" i="9"/>
  <c r="E226" i="9"/>
  <c r="D226" i="9"/>
  <c r="C226" i="9"/>
  <c r="B226" i="9"/>
  <c r="L225" i="9"/>
  <c r="K225" i="9"/>
  <c r="J225" i="9"/>
  <c r="I225" i="9"/>
  <c r="H225" i="9"/>
  <c r="G225" i="9"/>
  <c r="F225" i="9"/>
  <c r="E225" i="9"/>
  <c r="D225" i="9"/>
  <c r="C225" i="9"/>
  <c r="B225" i="9"/>
  <c r="L224" i="9"/>
  <c r="K224" i="9"/>
  <c r="J224" i="9"/>
  <c r="I224" i="9"/>
  <c r="H224" i="9"/>
  <c r="G224" i="9"/>
  <c r="F224" i="9"/>
  <c r="E224" i="9"/>
  <c r="D224" i="9"/>
  <c r="C224" i="9"/>
  <c r="B224" i="9"/>
  <c r="L223" i="9"/>
  <c r="K223" i="9"/>
  <c r="J223" i="9"/>
  <c r="I223" i="9"/>
  <c r="H223" i="9"/>
  <c r="G223" i="9"/>
  <c r="F223" i="9"/>
  <c r="E223" i="9"/>
  <c r="D223" i="9"/>
  <c r="C223" i="9"/>
  <c r="B223" i="9"/>
  <c r="L222" i="9"/>
  <c r="K222" i="9" s="1"/>
  <c r="J222" i="9"/>
  <c r="I222" i="9"/>
  <c r="H222" i="9"/>
  <c r="G222" i="9"/>
  <c r="F222" i="9"/>
  <c r="E222" i="9"/>
  <c r="D222" i="9"/>
  <c r="C222" i="9"/>
  <c r="B222" i="9"/>
  <c r="L221" i="9"/>
  <c r="K221" i="9" s="1"/>
  <c r="J221" i="9"/>
  <c r="I221" i="9"/>
  <c r="H221" i="9"/>
  <c r="G221" i="9"/>
  <c r="F221" i="9"/>
  <c r="E221" i="9"/>
  <c r="D221" i="9"/>
  <c r="C221" i="9"/>
  <c r="B221" i="9"/>
  <c r="L220" i="9"/>
  <c r="K220" i="9" s="1"/>
  <c r="J220" i="9"/>
  <c r="I220" i="9"/>
  <c r="H220" i="9"/>
  <c r="G220" i="9"/>
  <c r="F220" i="9"/>
  <c r="E220" i="9"/>
  <c r="D220" i="9"/>
  <c r="C220" i="9"/>
  <c r="B220" i="9"/>
  <c r="L219" i="9"/>
  <c r="K219" i="9"/>
  <c r="J219" i="9"/>
  <c r="I219" i="9"/>
  <c r="H219" i="9"/>
  <c r="G219" i="9"/>
  <c r="F219" i="9"/>
  <c r="E219" i="9"/>
  <c r="D219" i="9"/>
  <c r="C219" i="9"/>
  <c r="B219" i="9"/>
  <c r="L218" i="9"/>
  <c r="K218" i="9"/>
  <c r="J218" i="9"/>
  <c r="I218" i="9"/>
  <c r="H218" i="9"/>
  <c r="G218" i="9"/>
  <c r="F218" i="9"/>
  <c r="E218" i="9"/>
  <c r="D218" i="9"/>
  <c r="C218" i="9"/>
  <c r="B218" i="9"/>
  <c r="L217" i="9"/>
  <c r="K217" i="9"/>
  <c r="J217" i="9"/>
  <c r="I217" i="9"/>
  <c r="H217" i="9"/>
  <c r="G217" i="9"/>
  <c r="F217" i="9"/>
  <c r="E217" i="9"/>
  <c r="D217" i="9"/>
  <c r="C217" i="9"/>
  <c r="B217" i="9"/>
  <c r="L216" i="9"/>
  <c r="K216" i="9"/>
  <c r="J216" i="9"/>
  <c r="I216" i="9"/>
  <c r="H216" i="9"/>
  <c r="G216" i="9"/>
  <c r="F216" i="9"/>
  <c r="E216" i="9"/>
  <c r="D216" i="9"/>
  <c r="C216" i="9"/>
  <c r="B216" i="9"/>
  <c r="L215" i="9"/>
  <c r="K215" i="9" s="1"/>
  <c r="J215" i="9"/>
  <c r="I215" i="9"/>
  <c r="H215" i="9"/>
  <c r="G215" i="9"/>
  <c r="F215" i="9"/>
  <c r="E215" i="9"/>
  <c r="D215" i="9"/>
  <c r="C215" i="9"/>
  <c r="B215" i="9"/>
  <c r="L214" i="9"/>
  <c r="K214" i="9" s="1"/>
  <c r="J214" i="9"/>
  <c r="I214" i="9"/>
  <c r="H214" i="9"/>
  <c r="G214" i="9"/>
  <c r="F214" i="9"/>
  <c r="E214" i="9"/>
  <c r="D214" i="9"/>
  <c r="C214" i="9"/>
  <c r="B214" i="9"/>
  <c r="L213" i="9"/>
  <c r="K213" i="9" s="1"/>
  <c r="J213" i="9"/>
  <c r="I213" i="9"/>
  <c r="H213" i="9"/>
  <c r="G213" i="9"/>
  <c r="F213" i="9"/>
  <c r="E213" i="9"/>
  <c r="D213" i="9"/>
  <c r="C213" i="9"/>
  <c r="B213" i="9"/>
  <c r="L212" i="9"/>
  <c r="K212" i="9" s="1"/>
  <c r="J212" i="9"/>
  <c r="I212" i="9"/>
  <c r="H212" i="9"/>
  <c r="G212" i="9"/>
  <c r="F212" i="9"/>
  <c r="E212" i="9"/>
  <c r="D212" i="9"/>
  <c r="C212" i="9"/>
  <c r="B212" i="9"/>
  <c r="L211" i="9"/>
  <c r="K211" i="9"/>
  <c r="J211" i="9"/>
  <c r="I211" i="9"/>
  <c r="H211" i="9"/>
  <c r="G211" i="9"/>
  <c r="F211" i="9"/>
  <c r="E211" i="9"/>
  <c r="D211" i="9"/>
  <c r="C211" i="9"/>
  <c r="B211" i="9"/>
  <c r="L210" i="9"/>
  <c r="K210" i="9"/>
  <c r="J210" i="9"/>
  <c r="I210" i="9"/>
  <c r="H210" i="9"/>
  <c r="G210" i="9"/>
  <c r="F210" i="9"/>
  <c r="E210" i="9"/>
  <c r="D210" i="9"/>
  <c r="C210" i="9"/>
  <c r="B210" i="9"/>
  <c r="L209" i="9"/>
  <c r="K209" i="9"/>
  <c r="J209" i="9"/>
  <c r="I209" i="9"/>
  <c r="H209" i="9"/>
  <c r="G209" i="9"/>
  <c r="F209" i="9"/>
  <c r="E209" i="9"/>
  <c r="D209" i="9"/>
  <c r="C209" i="9"/>
  <c r="B209" i="9"/>
  <c r="L208" i="9"/>
  <c r="K208" i="9"/>
  <c r="J208" i="9"/>
  <c r="I208" i="9"/>
  <c r="H208" i="9"/>
  <c r="G208" i="9"/>
  <c r="F208" i="9"/>
  <c r="E208" i="9"/>
  <c r="D208" i="9"/>
  <c r="C208" i="9"/>
  <c r="B208" i="9"/>
  <c r="L207" i="9"/>
  <c r="K207" i="9" s="1"/>
  <c r="J207" i="9"/>
  <c r="I207" i="9"/>
  <c r="H207" i="9"/>
  <c r="G207" i="9"/>
  <c r="F207" i="9"/>
  <c r="E207" i="9"/>
  <c r="D207" i="9"/>
  <c r="C207" i="9"/>
  <c r="B207" i="9"/>
  <c r="L206" i="9"/>
  <c r="K206" i="9" s="1"/>
  <c r="J206" i="9"/>
  <c r="I206" i="9"/>
  <c r="H206" i="9"/>
  <c r="G206" i="9"/>
  <c r="F206" i="9"/>
  <c r="E206" i="9"/>
  <c r="D206" i="9"/>
  <c r="C206" i="9"/>
  <c r="B206" i="9"/>
  <c r="L205" i="9"/>
  <c r="K205" i="9" s="1"/>
  <c r="J205" i="9"/>
  <c r="I205" i="9"/>
  <c r="H205" i="9"/>
  <c r="G205" i="9"/>
  <c r="F205" i="9"/>
  <c r="E205" i="9"/>
  <c r="D205" i="9"/>
  <c r="C205" i="9"/>
  <c r="B205" i="9"/>
  <c r="L204" i="9"/>
  <c r="K204" i="9" s="1"/>
  <c r="J204" i="9"/>
  <c r="I204" i="9"/>
  <c r="H204" i="9"/>
  <c r="G204" i="9"/>
  <c r="F204" i="9"/>
  <c r="E204" i="9"/>
  <c r="D204" i="9"/>
  <c r="C204" i="9"/>
  <c r="B204" i="9"/>
  <c r="L203" i="9"/>
  <c r="K203" i="9"/>
  <c r="J203" i="9"/>
  <c r="I203" i="9"/>
  <c r="H203" i="9"/>
  <c r="G203" i="9"/>
  <c r="F203" i="9"/>
  <c r="E203" i="9"/>
  <c r="D203" i="9"/>
  <c r="C203" i="9"/>
  <c r="B203" i="9"/>
  <c r="L202" i="9"/>
  <c r="K202" i="9"/>
  <c r="J202" i="9"/>
  <c r="I202" i="9"/>
  <c r="H202" i="9"/>
  <c r="G202" i="9"/>
  <c r="F202" i="9"/>
  <c r="E202" i="9"/>
  <c r="D202" i="9"/>
  <c r="C202" i="9"/>
  <c r="B202" i="9"/>
  <c r="L201" i="9"/>
  <c r="K201" i="9"/>
  <c r="J201" i="9"/>
  <c r="I201" i="9"/>
  <c r="H201" i="9"/>
  <c r="G201" i="9"/>
  <c r="F201" i="9"/>
  <c r="E201" i="9"/>
  <c r="D201" i="9"/>
  <c r="C201" i="9"/>
  <c r="B201" i="9"/>
  <c r="L200" i="9"/>
  <c r="K200" i="9"/>
  <c r="J200" i="9"/>
  <c r="I200" i="9"/>
  <c r="H200" i="9"/>
  <c r="G200" i="9"/>
  <c r="F200" i="9"/>
  <c r="E200" i="9"/>
  <c r="D200" i="9"/>
  <c r="C200" i="9"/>
  <c r="B200" i="9"/>
  <c r="L199" i="9"/>
  <c r="K199" i="9"/>
  <c r="J199" i="9"/>
  <c r="I199" i="9"/>
  <c r="H199" i="9"/>
  <c r="G199" i="9"/>
  <c r="F199" i="9"/>
  <c r="E199" i="9"/>
  <c r="D199" i="9"/>
  <c r="C199" i="9"/>
  <c r="B199" i="9"/>
  <c r="L198" i="9"/>
  <c r="K198" i="9" s="1"/>
  <c r="J198" i="9"/>
  <c r="I198" i="9"/>
  <c r="H198" i="9"/>
  <c r="G198" i="9"/>
  <c r="F198" i="9"/>
  <c r="E198" i="9"/>
  <c r="D198" i="9"/>
  <c r="C198" i="9"/>
  <c r="B198" i="9"/>
  <c r="L197" i="9"/>
  <c r="K197" i="9" s="1"/>
  <c r="J197" i="9"/>
  <c r="I197" i="9"/>
  <c r="H197" i="9"/>
  <c r="G197" i="9"/>
  <c r="F197" i="9"/>
  <c r="E197" i="9"/>
  <c r="D197" i="9"/>
  <c r="C197" i="9"/>
  <c r="B197" i="9"/>
  <c r="L196" i="9"/>
  <c r="K196" i="9" s="1"/>
  <c r="J196" i="9"/>
  <c r="I196" i="9"/>
  <c r="H196" i="9"/>
  <c r="G196" i="9"/>
  <c r="F196" i="9"/>
  <c r="E196" i="9"/>
  <c r="D196" i="9"/>
  <c r="C196" i="9"/>
  <c r="B196" i="9"/>
  <c r="L195" i="9"/>
  <c r="K195" i="9"/>
  <c r="J195" i="9"/>
  <c r="I195" i="9"/>
  <c r="H195" i="9"/>
  <c r="G195" i="9"/>
  <c r="F195" i="9"/>
  <c r="E195" i="9"/>
  <c r="D195" i="9"/>
  <c r="C195" i="9"/>
  <c r="B195" i="9"/>
  <c r="L194" i="9"/>
  <c r="K194" i="9"/>
  <c r="J194" i="9"/>
  <c r="I194" i="9"/>
  <c r="H194" i="9"/>
  <c r="G194" i="9"/>
  <c r="F194" i="9"/>
  <c r="E194" i="9"/>
  <c r="D194" i="9"/>
  <c r="C194" i="9"/>
  <c r="B194" i="9"/>
  <c r="L193" i="9"/>
  <c r="K193" i="9"/>
  <c r="J193" i="9"/>
  <c r="I193" i="9"/>
  <c r="H193" i="9"/>
  <c r="G193" i="9"/>
  <c r="F193" i="9"/>
  <c r="E193" i="9"/>
  <c r="D193" i="9"/>
  <c r="C193" i="9"/>
  <c r="B193" i="9"/>
  <c r="L192" i="9"/>
  <c r="K192" i="9"/>
  <c r="J192" i="9"/>
  <c r="I192" i="9"/>
  <c r="H192" i="9"/>
  <c r="G192" i="9"/>
  <c r="F192" i="9"/>
  <c r="E192" i="9"/>
  <c r="D192" i="9"/>
  <c r="C192" i="9"/>
  <c r="B192" i="9"/>
  <c r="L191" i="9"/>
  <c r="K191" i="9"/>
  <c r="J191" i="9"/>
  <c r="I191" i="9"/>
  <c r="H191" i="9"/>
  <c r="G191" i="9"/>
  <c r="F191" i="9"/>
  <c r="E191" i="9"/>
  <c r="D191" i="9"/>
  <c r="C191" i="9"/>
  <c r="B191" i="9"/>
  <c r="L190" i="9"/>
  <c r="K190" i="9" s="1"/>
  <c r="J190" i="9"/>
  <c r="I190" i="9"/>
  <c r="H190" i="9"/>
  <c r="G190" i="9"/>
  <c r="F190" i="9"/>
  <c r="E190" i="9"/>
  <c r="D190" i="9"/>
  <c r="C190" i="9"/>
  <c r="B190" i="9"/>
  <c r="L189" i="9"/>
  <c r="K189" i="9" s="1"/>
  <c r="J189" i="9"/>
  <c r="I189" i="9"/>
  <c r="H189" i="9"/>
  <c r="G189" i="9"/>
  <c r="F189" i="9"/>
  <c r="E189" i="9"/>
  <c r="D189" i="9"/>
  <c r="C189" i="9"/>
  <c r="B189" i="9"/>
  <c r="L188" i="9"/>
  <c r="K188" i="9" s="1"/>
  <c r="J188" i="9"/>
  <c r="I188" i="9"/>
  <c r="H188" i="9"/>
  <c r="G188" i="9"/>
  <c r="F188" i="9"/>
  <c r="E188" i="9"/>
  <c r="D188" i="9"/>
  <c r="C188" i="9"/>
  <c r="B188" i="9"/>
  <c r="L187" i="9"/>
  <c r="K187" i="9"/>
  <c r="J187" i="9"/>
  <c r="I187" i="9"/>
  <c r="H187" i="9"/>
  <c r="G187" i="9"/>
  <c r="F187" i="9"/>
  <c r="E187" i="9"/>
  <c r="D187" i="9"/>
  <c r="C187" i="9"/>
  <c r="B187" i="9"/>
  <c r="L186" i="9"/>
  <c r="K186" i="9"/>
  <c r="J186" i="9"/>
  <c r="I186" i="9"/>
  <c r="H186" i="9"/>
  <c r="G186" i="9"/>
  <c r="F186" i="9"/>
  <c r="E186" i="9"/>
  <c r="D186" i="9"/>
  <c r="C186" i="9"/>
  <c r="B186" i="9"/>
  <c r="L185" i="9"/>
  <c r="K185" i="9"/>
  <c r="J185" i="9"/>
  <c r="I185" i="9"/>
  <c r="H185" i="9"/>
  <c r="G185" i="9"/>
  <c r="F185" i="9"/>
  <c r="E185" i="9"/>
  <c r="D185" i="9"/>
  <c r="C185" i="9"/>
  <c r="B185" i="9"/>
  <c r="L184" i="9"/>
  <c r="K184" i="9"/>
  <c r="J184" i="9"/>
  <c r="I184" i="9"/>
  <c r="H184" i="9"/>
  <c r="G184" i="9"/>
  <c r="F184" i="9"/>
  <c r="E184" i="9"/>
  <c r="D184" i="9"/>
  <c r="C184" i="9"/>
  <c r="B184" i="9"/>
  <c r="L183" i="9"/>
  <c r="K183" i="9"/>
  <c r="J183" i="9"/>
  <c r="I183" i="9"/>
  <c r="H183" i="9"/>
  <c r="G183" i="9"/>
  <c r="F183" i="9"/>
  <c r="E183" i="9"/>
  <c r="D183" i="9"/>
  <c r="C183" i="9"/>
  <c r="B183" i="9"/>
  <c r="L182" i="9"/>
  <c r="K182" i="9" s="1"/>
  <c r="J182" i="9"/>
  <c r="I182" i="9"/>
  <c r="H182" i="9"/>
  <c r="G182" i="9"/>
  <c r="F182" i="9"/>
  <c r="E182" i="9"/>
  <c r="D182" i="9"/>
  <c r="C182" i="9"/>
  <c r="B182" i="9"/>
  <c r="L181" i="9"/>
  <c r="K181" i="9" s="1"/>
  <c r="J181" i="9"/>
  <c r="I181" i="9"/>
  <c r="H181" i="9"/>
  <c r="G181" i="9"/>
  <c r="F181" i="9"/>
  <c r="E181" i="9"/>
  <c r="D181" i="9"/>
  <c r="C181" i="9"/>
  <c r="B181" i="9"/>
  <c r="L180" i="9"/>
  <c r="K180" i="9" s="1"/>
  <c r="J180" i="9"/>
  <c r="I180" i="9"/>
  <c r="H180" i="9"/>
  <c r="G180" i="9"/>
  <c r="F180" i="9"/>
  <c r="E180" i="9"/>
  <c r="D180" i="9"/>
  <c r="C180" i="9"/>
  <c r="B180" i="9"/>
  <c r="L179" i="9"/>
  <c r="K179" i="9"/>
  <c r="J179" i="9"/>
  <c r="I179" i="9"/>
  <c r="H179" i="9"/>
  <c r="G179" i="9"/>
  <c r="F179" i="9"/>
  <c r="E179" i="9"/>
  <c r="D179" i="9"/>
  <c r="C179" i="9"/>
  <c r="B179" i="9"/>
  <c r="L178" i="9"/>
  <c r="K178" i="9"/>
  <c r="J178" i="9"/>
  <c r="I178" i="9"/>
  <c r="H178" i="9"/>
  <c r="G178" i="9"/>
  <c r="F178" i="9"/>
  <c r="E178" i="9"/>
  <c r="D178" i="9"/>
  <c r="C178" i="9"/>
  <c r="B178" i="9"/>
  <c r="L177" i="9"/>
  <c r="K177" i="9"/>
  <c r="J177" i="9"/>
  <c r="I177" i="9"/>
  <c r="H177" i="9"/>
  <c r="G177" i="9"/>
  <c r="F177" i="9"/>
  <c r="E177" i="9"/>
  <c r="D177" i="9"/>
  <c r="C177" i="9"/>
  <c r="B177" i="9"/>
  <c r="L176" i="9"/>
  <c r="K176" i="9"/>
  <c r="J176" i="9"/>
  <c r="I176" i="9"/>
  <c r="H176" i="9"/>
  <c r="G176" i="9"/>
  <c r="F176" i="9"/>
  <c r="E176" i="9"/>
  <c r="D176" i="9"/>
  <c r="C176" i="9"/>
  <c r="B176" i="9"/>
  <c r="L175" i="9"/>
  <c r="K175" i="9"/>
  <c r="J175" i="9"/>
  <c r="I175" i="9"/>
  <c r="H175" i="9"/>
  <c r="G175" i="9"/>
  <c r="F175" i="9"/>
  <c r="E175" i="9"/>
  <c r="D175" i="9"/>
  <c r="C175" i="9"/>
  <c r="B175" i="9"/>
  <c r="L174" i="9"/>
  <c r="K174" i="9" s="1"/>
  <c r="J174" i="9"/>
  <c r="I174" i="9"/>
  <c r="H174" i="9"/>
  <c r="G174" i="9"/>
  <c r="F174" i="9"/>
  <c r="E174" i="9"/>
  <c r="D174" i="9"/>
  <c r="C174" i="9"/>
  <c r="B174" i="9"/>
  <c r="L173" i="9"/>
  <c r="K173" i="9" s="1"/>
  <c r="J173" i="9"/>
  <c r="I173" i="9"/>
  <c r="H173" i="9"/>
  <c r="G173" i="9"/>
  <c r="F173" i="9"/>
  <c r="E173" i="9"/>
  <c r="D173" i="9"/>
  <c r="C173" i="9"/>
  <c r="B173" i="9"/>
  <c r="L172" i="9"/>
  <c r="K172" i="9" s="1"/>
  <c r="J172" i="9"/>
  <c r="I172" i="9"/>
  <c r="H172" i="9"/>
  <c r="G172" i="9"/>
  <c r="F172" i="9"/>
  <c r="E172" i="9"/>
  <c r="D172" i="9"/>
  <c r="C172" i="9"/>
  <c r="B172" i="9"/>
  <c r="L171" i="9"/>
  <c r="K171" i="9"/>
  <c r="J171" i="9"/>
  <c r="I171" i="9"/>
  <c r="H171" i="9"/>
  <c r="G171" i="9"/>
  <c r="F171" i="9"/>
  <c r="E171" i="9"/>
  <c r="D171" i="9"/>
  <c r="C171" i="9"/>
  <c r="B171" i="9"/>
  <c r="L170" i="9"/>
  <c r="K170" i="9"/>
  <c r="J170" i="9"/>
  <c r="I170" i="9"/>
  <c r="H170" i="9"/>
  <c r="G170" i="9"/>
  <c r="F170" i="9"/>
  <c r="E170" i="9"/>
  <c r="D170" i="9"/>
  <c r="C170" i="9"/>
  <c r="B170" i="9"/>
  <c r="L169" i="9"/>
  <c r="K169" i="9"/>
  <c r="J169" i="9"/>
  <c r="I169" i="9"/>
  <c r="H169" i="9"/>
  <c r="G169" i="9"/>
  <c r="F169" i="9"/>
  <c r="E169" i="9"/>
  <c r="D169" i="9"/>
  <c r="C169" i="9"/>
  <c r="B169" i="9"/>
  <c r="L168" i="9"/>
  <c r="K168" i="9"/>
  <c r="J168" i="9"/>
  <c r="I168" i="9"/>
  <c r="H168" i="9"/>
  <c r="G168" i="9"/>
  <c r="F168" i="9"/>
  <c r="E168" i="9"/>
  <c r="D168" i="9"/>
  <c r="C168" i="9"/>
  <c r="B168" i="9"/>
  <c r="L167" i="9"/>
  <c r="K167" i="9" s="1"/>
  <c r="J167" i="9"/>
  <c r="I167" i="9"/>
  <c r="H167" i="9"/>
  <c r="G167" i="9"/>
  <c r="F167" i="9"/>
  <c r="E167" i="9"/>
  <c r="D167" i="9"/>
  <c r="C167" i="9"/>
  <c r="B167" i="9"/>
  <c r="L166" i="9"/>
  <c r="K166" i="9" s="1"/>
  <c r="J166" i="9"/>
  <c r="I166" i="9"/>
  <c r="H166" i="9"/>
  <c r="G166" i="9"/>
  <c r="F166" i="9"/>
  <c r="E166" i="9"/>
  <c r="D166" i="9"/>
  <c r="C166" i="9"/>
  <c r="B166" i="9"/>
  <c r="L165" i="9"/>
  <c r="K165" i="9" s="1"/>
  <c r="J165" i="9"/>
  <c r="I165" i="9"/>
  <c r="H165" i="9"/>
  <c r="G165" i="9"/>
  <c r="F165" i="9"/>
  <c r="E165" i="9"/>
  <c r="D165" i="9"/>
  <c r="C165" i="9"/>
  <c r="B165" i="9"/>
  <c r="L164" i="9"/>
  <c r="K164" i="9" s="1"/>
  <c r="J164" i="9"/>
  <c r="I164" i="9"/>
  <c r="H164" i="9"/>
  <c r="G164" i="9"/>
  <c r="F164" i="9"/>
  <c r="E164" i="9"/>
  <c r="D164" i="9"/>
  <c r="C164" i="9"/>
  <c r="B164" i="9"/>
  <c r="L163" i="9"/>
  <c r="K163" i="9"/>
  <c r="J163" i="9"/>
  <c r="I163" i="9"/>
  <c r="H163" i="9"/>
  <c r="G163" i="9"/>
  <c r="F163" i="9"/>
  <c r="E163" i="9"/>
  <c r="D163" i="9"/>
  <c r="C163" i="9"/>
  <c r="B163" i="9"/>
  <c r="L162" i="9"/>
  <c r="K162" i="9"/>
  <c r="J162" i="9"/>
  <c r="I162" i="9"/>
  <c r="H162" i="9"/>
  <c r="G162" i="9"/>
  <c r="F162" i="9"/>
  <c r="E162" i="9"/>
  <c r="D162" i="9"/>
  <c r="C162" i="9"/>
  <c r="B162" i="9"/>
  <c r="L161" i="9"/>
  <c r="K161" i="9" s="1"/>
  <c r="J161" i="9"/>
  <c r="I161" i="9"/>
  <c r="H161" i="9"/>
  <c r="G161" i="9"/>
  <c r="F161" i="9"/>
  <c r="E161" i="9"/>
  <c r="D161" i="9"/>
  <c r="C161" i="9"/>
  <c r="B161" i="9"/>
  <c r="L160" i="9"/>
  <c r="K160" i="9"/>
  <c r="J160" i="9"/>
  <c r="I160" i="9"/>
  <c r="H160" i="9"/>
  <c r="G160" i="9"/>
  <c r="F160" i="9"/>
  <c r="E160" i="9"/>
  <c r="D160" i="9"/>
  <c r="C160" i="9"/>
  <c r="B160" i="9"/>
  <c r="L159" i="9"/>
  <c r="K159" i="9"/>
  <c r="J159" i="9"/>
  <c r="I159" i="9"/>
  <c r="H159" i="9"/>
  <c r="G159" i="9"/>
  <c r="F159" i="9"/>
  <c r="E159" i="9"/>
  <c r="D159" i="9"/>
  <c r="C159" i="9"/>
  <c r="B159" i="9"/>
  <c r="L158" i="9"/>
  <c r="K158" i="9" s="1"/>
  <c r="J158" i="9"/>
  <c r="I158" i="9"/>
  <c r="H158" i="9"/>
  <c r="G158" i="9"/>
  <c r="F158" i="9"/>
  <c r="E158" i="9"/>
  <c r="D158" i="9"/>
  <c r="C158" i="9"/>
  <c r="B158" i="9"/>
  <c r="L157" i="9"/>
  <c r="K157" i="9" s="1"/>
  <c r="J157" i="9"/>
  <c r="I157" i="9"/>
  <c r="H157" i="9"/>
  <c r="G157" i="9"/>
  <c r="F157" i="9"/>
  <c r="E157" i="9"/>
  <c r="D157" i="9"/>
  <c r="C157" i="9"/>
  <c r="B157" i="9"/>
  <c r="L156" i="9"/>
  <c r="K156" i="9" s="1"/>
  <c r="J156" i="9"/>
  <c r="I156" i="9"/>
  <c r="H156" i="9"/>
  <c r="G156" i="9"/>
  <c r="F156" i="9"/>
  <c r="E156" i="9"/>
  <c r="D156" i="9"/>
  <c r="C156" i="9"/>
  <c r="B156" i="9"/>
  <c r="L155" i="9"/>
  <c r="K155" i="9"/>
  <c r="J155" i="9"/>
  <c r="I155" i="9"/>
  <c r="H155" i="9"/>
  <c r="G155" i="9"/>
  <c r="F155" i="9"/>
  <c r="E155" i="9"/>
  <c r="D155" i="9"/>
  <c r="C155" i="9"/>
  <c r="B155" i="9"/>
  <c r="L154" i="9"/>
  <c r="K154" i="9"/>
  <c r="J154" i="9"/>
  <c r="I154" i="9"/>
  <c r="H154" i="9"/>
  <c r="G154" i="9"/>
  <c r="F154" i="9"/>
  <c r="E154" i="9"/>
  <c r="D154" i="9"/>
  <c r="C154" i="9"/>
  <c r="B154" i="9"/>
  <c r="L153" i="9"/>
  <c r="K153" i="9" s="1"/>
  <c r="J153" i="9"/>
  <c r="I153" i="9"/>
  <c r="H153" i="9"/>
  <c r="G153" i="9"/>
  <c r="F153" i="9"/>
  <c r="E153" i="9"/>
  <c r="D153" i="9"/>
  <c r="C153" i="9"/>
  <c r="B153" i="9"/>
  <c r="L152" i="9"/>
  <c r="K152" i="9"/>
  <c r="J152" i="9"/>
  <c r="I152" i="9"/>
  <c r="H152" i="9"/>
  <c r="G152" i="9"/>
  <c r="F152" i="9"/>
  <c r="E152" i="9"/>
  <c r="D152" i="9"/>
  <c r="C152" i="9"/>
  <c r="B152" i="9"/>
  <c r="L151" i="9"/>
  <c r="K151" i="9" s="1"/>
  <c r="J151" i="9"/>
  <c r="I151" i="9"/>
  <c r="H151" i="9"/>
  <c r="G151" i="9"/>
  <c r="F151" i="9"/>
  <c r="E151" i="9"/>
  <c r="D151" i="9"/>
  <c r="C151" i="9"/>
  <c r="B151" i="9"/>
  <c r="L150" i="9"/>
  <c r="K150" i="9" s="1"/>
  <c r="J150" i="9"/>
  <c r="I150" i="9"/>
  <c r="H150" i="9"/>
  <c r="G150" i="9"/>
  <c r="F150" i="9"/>
  <c r="E150" i="9"/>
  <c r="D150" i="9"/>
  <c r="C150" i="9"/>
  <c r="B150" i="9"/>
  <c r="L149" i="9"/>
  <c r="K149" i="9" s="1"/>
  <c r="J149" i="9"/>
  <c r="I149" i="9"/>
  <c r="H149" i="9"/>
  <c r="G149" i="9"/>
  <c r="F149" i="9"/>
  <c r="E149" i="9"/>
  <c r="D149" i="9"/>
  <c r="C149" i="9"/>
  <c r="B149" i="9"/>
  <c r="L148" i="9"/>
  <c r="K148" i="9" s="1"/>
  <c r="J148" i="9"/>
  <c r="I148" i="9"/>
  <c r="H148" i="9"/>
  <c r="G148" i="9"/>
  <c r="F148" i="9"/>
  <c r="E148" i="9"/>
  <c r="D148" i="9"/>
  <c r="C148" i="9"/>
  <c r="B148" i="9"/>
  <c r="L147" i="9"/>
  <c r="K147" i="9"/>
  <c r="J147" i="9"/>
  <c r="I147" i="9"/>
  <c r="H147" i="9"/>
  <c r="G147" i="9"/>
  <c r="F147" i="9"/>
  <c r="E147" i="9"/>
  <c r="D147" i="9"/>
  <c r="C147" i="9"/>
  <c r="B147" i="9"/>
  <c r="L146" i="9"/>
  <c r="K146" i="9"/>
  <c r="J146" i="9"/>
  <c r="I146" i="9"/>
  <c r="H146" i="9"/>
  <c r="G146" i="9"/>
  <c r="F146" i="9"/>
  <c r="E146" i="9"/>
  <c r="D146" i="9"/>
  <c r="C146" i="9"/>
  <c r="B146" i="9"/>
  <c r="L145" i="9"/>
  <c r="K145" i="9" s="1"/>
  <c r="J145" i="9"/>
  <c r="I145" i="9"/>
  <c r="H145" i="9"/>
  <c r="G145" i="9"/>
  <c r="F145" i="9"/>
  <c r="E145" i="9"/>
  <c r="D145" i="9"/>
  <c r="C145" i="9"/>
  <c r="B145" i="9"/>
  <c r="L144" i="9"/>
  <c r="K144" i="9"/>
  <c r="J144" i="9"/>
  <c r="I144" i="9"/>
  <c r="H144" i="9"/>
  <c r="G144" i="9"/>
  <c r="F144" i="9"/>
  <c r="E144" i="9"/>
  <c r="D144" i="9"/>
  <c r="C144" i="9"/>
  <c r="B144" i="9"/>
  <c r="L143" i="9"/>
  <c r="K143" i="9"/>
  <c r="J143" i="9"/>
  <c r="I143" i="9"/>
  <c r="H143" i="9"/>
  <c r="G143" i="9"/>
  <c r="F143" i="9"/>
  <c r="E143" i="9"/>
  <c r="D143" i="9"/>
  <c r="C143" i="9"/>
  <c r="B143" i="9"/>
  <c r="L142" i="9"/>
  <c r="K142" i="9" s="1"/>
  <c r="J142" i="9"/>
  <c r="I142" i="9"/>
  <c r="H142" i="9"/>
  <c r="G142" i="9"/>
  <c r="F142" i="9"/>
  <c r="E142" i="9"/>
  <c r="D142" i="9"/>
  <c r="C142" i="9"/>
  <c r="B142" i="9"/>
  <c r="L141" i="9"/>
  <c r="K141" i="9" s="1"/>
  <c r="J141" i="9"/>
  <c r="I141" i="9"/>
  <c r="H141" i="9"/>
  <c r="G141" i="9"/>
  <c r="F141" i="9"/>
  <c r="E141" i="9"/>
  <c r="D141" i="9"/>
  <c r="C141" i="9"/>
  <c r="B141" i="9"/>
  <c r="L140" i="9"/>
  <c r="K140" i="9" s="1"/>
  <c r="J140" i="9"/>
  <c r="I140" i="9"/>
  <c r="H140" i="9"/>
  <c r="G140" i="9"/>
  <c r="F140" i="9"/>
  <c r="E140" i="9"/>
  <c r="D140" i="9"/>
  <c r="C140" i="9"/>
  <c r="B140" i="9"/>
  <c r="L139" i="9"/>
  <c r="K139" i="9"/>
  <c r="J139" i="9"/>
  <c r="I139" i="9"/>
  <c r="H139" i="9"/>
  <c r="G139" i="9"/>
  <c r="F139" i="9"/>
  <c r="E139" i="9"/>
  <c r="D139" i="9"/>
  <c r="C139" i="9"/>
  <c r="B139" i="9"/>
  <c r="L138" i="9"/>
  <c r="K138" i="9"/>
  <c r="J138" i="9"/>
  <c r="I138" i="9"/>
  <c r="H138" i="9"/>
  <c r="G138" i="9"/>
  <c r="F138" i="9"/>
  <c r="E138" i="9"/>
  <c r="D138" i="9"/>
  <c r="C138" i="9"/>
  <c r="B138" i="9"/>
  <c r="L137" i="9"/>
  <c r="K137" i="9" s="1"/>
  <c r="J137" i="9"/>
  <c r="I137" i="9"/>
  <c r="H137" i="9"/>
  <c r="G137" i="9"/>
  <c r="F137" i="9"/>
  <c r="E137" i="9"/>
  <c r="D137" i="9"/>
  <c r="C137" i="9"/>
  <c r="B137" i="9"/>
  <c r="L136" i="9"/>
  <c r="K136" i="9"/>
  <c r="J136" i="9"/>
  <c r="I136" i="9"/>
  <c r="H136" i="9"/>
  <c r="G136" i="9"/>
  <c r="F136" i="9"/>
  <c r="E136" i="9"/>
  <c r="D136" i="9"/>
  <c r="C136" i="9"/>
  <c r="B136" i="9"/>
  <c r="L135" i="9"/>
  <c r="K135" i="9" s="1"/>
  <c r="J135" i="9"/>
  <c r="I135" i="9"/>
  <c r="H135" i="9"/>
  <c r="G135" i="9"/>
  <c r="F135" i="9"/>
  <c r="E135" i="9"/>
  <c r="D135" i="9"/>
  <c r="C135" i="9"/>
  <c r="B135" i="9"/>
  <c r="L134" i="9"/>
  <c r="K134" i="9" s="1"/>
  <c r="J134" i="9"/>
  <c r="I134" i="9"/>
  <c r="H134" i="9"/>
  <c r="G134" i="9"/>
  <c r="F134" i="9"/>
  <c r="E134" i="9"/>
  <c r="D134" i="9"/>
  <c r="C134" i="9"/>
  <c r="B134" i="9"/>
  <c r="L133" i="9"/>
  <c r="K133" i="9" s="1"/>
  <c r="J133" i="9"/>
  <c r="I133" i="9"/>
  <c r="H133" i="9"/>
  <c r="G133" i="9"/>
  <c r="F133" i="9"/>
  <c r="E133" i="9"/>
  <c r="D133" i="9"/>
  <c r="C133" i="9"/>
  <c r="B133" i="9"/>
  <c r="L132" i="9"/>
  <c r="K132" i="9" s="1"/>
  <c r="J132" i="9"/>
  <c r="I132" i="9"/>
  <c r="H132" i="9"/>
  <c r="G132" i="9"/>
  <c r="F132" i="9"/>
  <c r="E132" i="9"/>
  <c r="D132" i="9"/>
  <c r="C132" i="9"/>
  <c r="B132" i="9"/>
  <c r="L131" i="9"/>
  <c r="K131" i="9"/>
  <c r="J131" i="9"/>
  <c r="I131" i="9"/>
  <c r="H131" i="9"/>
  <c r="G131" i="9"/>
  <c r="F131" i="9"/>
  <c r="E131" i="9"/>
  <c r="D131" i="9"/>
  <c r="C131" i="9"/>
  <c r="B131" i="9"/>
  <c r="L130" i="9"/>
  <c r="K130" i="9"/>
  <c r="J130" i="9"/>
  <c r="I130" i="9"/>
  <c r="H130" i="9"/>
  <c r="G130" i="9"/>
  <c r="F130" i="9"/>
  <c r="E130" i="9"/>
  <c r="D130" i="9"/>
  <c r="C130" i="9"/>
  <c r="B130" i="9"/>
  <c r="L129" i="9"/>
  <c r="K129" i="9"/>
  <c r="J129" i="9"/>
  <c r="I129" i="9"/>
  <c r="H129" i="9"/>
  <c r="G129" i="9"/>
  <c r="F129" i="9"/>
  <c r="E129" i="9"/>
  <c r="D129" i="9"/>
  <c r="C129" i="9"/>
  <c r="B129" i="9"/>
  <c r="L128" i="9"/>
  <c r="K128" i="9"/>
  <c r="J128" i="9"/>
  <c r="I128" i="9"/>
  <c r="H128" i="9"/>
  <c r="G128" i="9"/>
  <c r="F128" i="9"/>
  <c r="E128" i="9"/>
  <c r="D128" i="9"/>
  <c r="C128" i="9"/>
  <c r="B128" i="9"/>
  <c r="L127" i="9"/>
  <c r="K127" i="9"/>
  <c r="J127" i="9"/>
  <c r="I127" i="9"/>
  <c r="H127" i="9"/>
  <c r="G127" i="9"/>
  <c r="F127" i="9"/>
  <c r="E127" i="9"/>
  <c r="D127" i="9"/>
  <c r="C127" i="9"/>
  <c r="B127" i="9"/>
  <c r="L126" i="9"/>
  <c r="K126" i="9" s="1"/>
  <c r="J126" i="9"/>
  <c r="I126" i="9"/>
  <c r="H126" i="9"/>
  <c r="G126" i="9"/>
  <c r="F126" i="9"/>
  <c r="E126" i="9"/>
  <c r="D126" i="9"/>
  <c r="C126" i="9"/>
  <c r="B126" i="9"/>
  <c r="L125" i="9"/>
  <c r="K125" i="9" s="1"/>
  <c r="J125" i="9"/>
  <c r="I125" i="9"/>
  <c r="H125" i="9"/>
  <c r="G125" i="9"/>
  <c r="F125" i="9"/>
  <c r="E125" i="9"/>
  <c r="D125" i="9"/>
  <c r="C125" i="9"/>
  <c r="B125" i="9"/>
  <c r="L124" i="9"/>
  <c r="K124" i="9" s="1"/>
  <c r="J124" i="9"/>
  <c r="I124" i="9"/>
  <c r="H124" i="9"/>
  <c r="G124" i="9"/>
  <c r="F124" i="9"/>
  <c r="E124" i="9"/>
  <c r="D124" i="9"/>
  <c r="C124" i="9"/>
  <c r="B124" i="9"/>
  <c r="L123" i="9"/>
  <c r="K123" i="9"/>
  <c r="J123" i="9"/>
  <c r="I123" i="9"/>
  <c r="H123" i="9"/>
  <c r="G123" i="9"/>
  <c r="F123" i="9"/>
  <c r="E123" i="9"/>
  <c r="D123" i="9"/>
  <c r="C123" i="9"/>
  <c r="B123" i="9"/>
  <c r="L122" i="9"/>
  <c r="K122" i="9"/>
  <c r="J122" i="9"/>
  <c r="I122" i="9"/>
  <c r="H122" i="9"/>
  <c r="G122" i="9"/>
  <c r="F122" i="9"/>
  <c r="E122" i="9"/>
  <c r="D122" i="9"/>
  <c r="C122" i="9"/>
  <c r="B122" i="9"/>
  <c r="L121" i="9"/>
  <c r="K121" i="9"/>
  <c r="J121" i="9"/>
  <c r="I121" i="9"/>
  <c r="H121" i="9"/>
  <c r="G121" i="9"/>
  <c r="F121" i="9"/>
  <c r="E121" i="9"/>
  <c r="D121" i="9"/>
  <c r="C121" i="9"/>
  <c r="B121" i="9"/>
  <c r="L120" i="9"/>
  <c r="K120" i="9"/>
  <c r="J120" i="9"/>
  <c r="I120" i="9"/>
  <c r="H120" i="9"/>
  <c r="G120" i="9"/>
  <c r="F120" i="9"/>
  <c r="E120" i="9"/>
  <c r="D120" i="9"/>
  <c r="C120" i="9"/>
  <c r="B120" i="9"/>
  <c r="L119" i="9"/>
  <c r="K119" i="9"/>
  <c r="J119" i="9"/>
  <c r="I119" i="9"/>
  <c r="H119" i="9"/>
  <c r="G119" i="9"/>
  <c r="F119" i="9"/>
  <c r="E119" i="9"/>
  <c r="D119" i="9"/>
  <c r="C119" i="9"/>
  <c r="B119" i="9"/>
  <c r="L118" i="9"/>
  <c r="K118" i="9" s="1"/>
  <c r="J118" i="9"/>
  <c r="I118" i="9"/>
  <c r="H118" i="9"/>
  <c r="G118" i="9"/>
  <c r="F118" i="9"/>
  <c r="E118" i="9"/>
  <c r="D118" i="9"/>
  <c r="C118" i="9"/>
  <c r="B118" i="9"/>
  <c r="L117" i="9"/>
  <c r="K117" i="9" s="1"/>
  <c r="J117" i="9"/>
  <c r="I117" i="9"/>
  <c r="H117" i="9"/>
  <c r="G117" i="9"/>
  <c r="F117" i="9"/>
  <c r="E117" i="9"/>
  <c r="D117" i="9"/>
  <c r="C117" i="9"/>
  <c r="B117" i="9"/>
  <c r="L116" i="9"/>
  <c r="K116" i="9" s="1"/>
  <c r="J116" i="9"/>
  <c r="I116" i="9"/>
  <c r="H116" i="9"/>
  <c r="G116" i="9"/>
  <c r="F116" i="9"/>
  <c r="E116" i="9"/>
  <c r="D116" i="9"/>
  <c r="C116" i="9"/>
  <c r="B116" i="9"/>
  <c r="L115" i="9"/>
  <c r="K115" i="9"/>
  <c r="J115" i="9"/>
  <c r="I115" i="9"/>
  <c r="H115" i="9"/>
  <c r="G115" i="9"/>
  <c r="F115" i="9"/>
  <c r="E115" i="9"/>
  <c r="D115" i="9"/>
  <c r="C115" i="9"/>
  <c r="B115" i="9"/>
  <c r="L114" i="9"/>
  <c r="K114" i="9"/>
  <c r="J114" i="9"/>
  <c r="I114" i="9"/>
  <c r="H114" i="9"/>
  <c r="G114" i="9"/>
  <c r="F114" i="9"/>
  <c r="E114" i="9"/>
  <c r="D114" i="9"/>
  <c r="C114" i="9"/>
  <c r="B114" i="9"/>
  <c r="L113" i="9"/>
  <c r="K113" i="9"/>
  <c r="J113" i="9"/>
  <c r="I113" i="9"/>
  <c r="H113" i="9"/>
  <c r="G113" i="9"/>
  <c r="F113" i="9"/>
  <c r="E113" i="9"/>
  <c r="D113" i="9"/>
  <c r="C113" i="9"/>
  <c r="B113" i="9"/>
  <c r="L112" i="9"/>
  <c r="K112" i="9"/>
  <c r="J112" i="9"/>
  <c r="I112" i="9"/>
  <c r="H112" i="9"/>
  <c r="G112" i="9"/>
  <c r="F112" i="9"/>
  <c r="E112" i="9"/>
  <c r="D112" i="9"/>
  <c r="C112" i="9"/>
  <c r="B112" i="9"/>
  <c r="L111" i="9"/>
  <c r="K111" i="9" s="1"/>
  <c r="J111" i="9"/>
  <c r="I111" i="9"/>
  <c r="H111" i="9"/>
  <c r="G111" i="9"/>
  <c r="F111" i="9"/>
  <c r="E111" i="9"/>
  <c r="D111" i="9"/>
  <c r="C111" i="9"/>
  <c r="B111" i="9"/>
  <c r="L110" i="9"/>
  <c r="K110" i="9" s="1"/>
  <c r="J110" i="9"/>
  <c r="I110" i="9"/>
  <c r="H110" i="9"/>
  <c r="G110" i="9"/>
  <c r="F110" i="9"/>
  <c r="E110" i="9"/>
  <c r="D110" i="9"/>
  <c r="C110" i="9"/>
  <c r="B110" i="9"/>
  <c r="L109" i="9"/>
  <c r="K109" i="9" s="1"/>
  <c r="J109" i="9"/>
  <c r="I109" i="9"/>
  <c r="H109" i="9"/>
  <c r="G109" i="9"/>
  <c r="F109" i="9"/>
  <c r="E109" i="9"/>
  <c r="D109" i="9"/>
  <c r="C109" i="9"/>
  <c r="B109" i="9"/>
  <c r="L108" i="9"/>
  <c r="K108" i="9" s="1"/>
  <c r="J108" i="9"/>
  <c r="I108" i="9"/>
  <c r="H108" i="9"/>
  <c r="G108" i="9"/>
  <c r="F108" i="9"/>
  <c r="E108" i="9"/>
  <c r="D108" i="9"/>
  <c r="C108" i="9"/>
  <c r="B108" i="9"/>
  <c r="L107" i="9"/>
  <c r="K107" i="9"/>
  <c r="J107" i="9"/>
  <c r="I107" i="9"/>
  <c r="H107" i="9"/>
  <c r="G107" i="9"/>
  <c r="F107" i="9"/>
  <c r="E107" i="9"/>
  <c r="D107" i="9"/>
  <c r="C107" i="9"/>
  <c r="B107" i="9"/>
  <c r="L106" i="9"/>
  <c r="K106" i="9"/>
  <c r="J106" i="9"/>
  <c r="I106" i="9"/>
  <c r="H106" i="9"/>
  <c r="G106" i="9"/>
  <c r="F106" i="9"/>
  <c r="E106" i="9"/>
  <c r="D106" i="9"/>
  <c r="C106" i="9"/>
  <c r="B106" i="9"/>
  <c r="L105" i="9"/>
  <c r="K105" i="9"/>
  <c r="J105" i="9"/>
  <c r="I105" i="9"/>
  <c r="H105" i="9"/>
  <c r="G105" i="9"/>
  <c r="F105" i="9"/>
  <c r="E105" i="9"/>
  <c r="D105" i="9"/>
  <c r="C105" i="9"/>
  <c r="B105" i="9"/>
  <c r="L104" i="9"/>
  <c r="K104" i="9"/>
  <c r="J104" i="9"/>
  <c r="I104" i="9"/>
  <c r="H104" i="9"/>
  <c r="G104" i="9"/>
  <c r="F104" i="9"/>
  <c r="E104" i="9"/>
  <c r="D104" i="9"/>
  <c r="C104" i="9"/>
  <c r="B104" i="9"/>
  <c r="L103" i="9"/>
  <c r="K103" i="9"/>
  <c r="J103" i="9"/>
  <c r="I103" i="9"/>
  <c r="H103" i="9"/>
  <c r="G103" i="9"/>
  <c r="F103" i="9"/>
  <c r="E103" i="9"/>
  <c r="D103" i="9"/>
  <c r="C103" i="9"/>
  <c r="B103" i="9"/>
  <c r="L102" i="9"/>
  <c r="K102" i="9" s="1"/>
  <c r="J102" i="9"/>
  <c r="I102" i="9"/>
  <c r="H102" i="9"/>
  <c r="G102" i="9"/>
  <c r="F102" i="9"/>
  <c r="E102" i="9"/>
  <c r="D102" i="9"/>
  <c r="C102" i="9"/>
  <c r="B102" i="9"/>
  <c r="L101" i="9"/>
  <c r="K101" i="9" s="1"/>
  <c r="J101" i="9"/>
  <c r="I101" i="9"/>
  <c r="H101" i="9"/>
  <c r="G101" i="9"/>
  <c r="F101" i="9"/>
  <c r="E101" i="9"/>
  <c r="D101" i="9"/>
  <c r="C101" i="9"/>
  <c r="B101" i="9"/>
  <c r="L100" i="9"/>
  <c r="K100" i="9" s="1"/>
  <c r="J100" i="9"/>
  <c r="I100" i="9"/>
  <c r="H100" i="9"/>
  <c r="G100" i="9"/>
  <c r="F100" i="9"/>
  <c r="E100" i="9"/>
  <c r="D100" i="9"/>
  <c r="C100" i="9"/>
  <c r="B100" i="9"/>
  <c r="L99" i="9"/>
  <c r="K99" i="9"/>
  <c r="J99" i="9"/>
  <c r="I99" i="9"/>
  <c r="H99" i="9"/>
  <c r="G99" i="9"/>
  <c r="F99" i="9"/>
  <c r="E99" i="9"/>
  <c r="D99" i="9"/>
  <c r="C99" i="9"/>
  <c r="B99" i="9"/>
  <c r="L98" i="9"/>
  <c r="K98" i="9"/>
  <c r="J98" i="9"/>
  <c r="I98" i="9"/>
  <c r="H98" i="9"/>
  <c r="G98" i="9"/>
  <c r="F98" i="9"/>
  <c r="E98" i="9"/>
  <c r="D98" i="9"/>
  <c r="C98" i="9"/>
  <c r="B98" i="9"/>
  <c r="L97" i="9"/>
  <c r="K97" i="9"/>
  <c r="J97" i="9"/>
  <c r="I97" i="9"/>
  <c r="H97" i="9"/>
  <c r="G97" i="9"/>
  <c r="F97" i="9"/>
  <c r="E97" i="9"/>
  <c r="D97" i="9"/>
  <c r="C97" i="9"/>
  <c r="B97" i="9"/>
  <c r="L96" i="9"/>
  <c r="K96" i="9"/>
  <c r="J96" i="9"/>
  <c r="I96" i="9"/>
  <c r="H96" i="9"/>
  <c r="G96" i="9"/>
  <c r="F96" i="9"/>
  <c r="E96" i="9"/>
  <c r="D96" i="9"/>
  <c r="C96" i="9"/>
  <c r="B96" i="9"/>
  <c r="L95" i="9"/>
  <c r="K95" i="9"/>
  <c r="J95" i="9"/>
  <c r="I95" i="9"/>
  <c r="H95" i="9"/>
  <c r="G95" i="9"/>
  <c r="F95" i="9"/>
  <c r="E95" i="9"/>
  <c r="D95" i="9"/>
  <c r="C95" i="9"/>
  <c r="B95" i="9"/>
  <c r="L94" i="9"/>
  <c r="K94" i="9" s="1"/>
  <c r="J94" i="9"/>
  <c r="I94" i="9"/>
  <c r="H94" i="9"/>
  <c r="G94" i="9"/>
  <c r="F94" i="9"/>
  <c r="E94" i="9"/>
  <c r="D94" i="9"/>
  <c r="C94" i="9"/>
  <c r="B94" i="9"/>
  <c r="L93" i="9"/>
  <c r="K93" i="9" s="1"/>
  <c r="J93" i="9"/>
  <c r="I93" i="9"/>
  <c r="H93" i="9"/>
  <c r="G93" i="9"/>
  <c r="F93" i="9"/>
  <c r="E93" i="9"/>
  <c r="D93" i="9"/>
  <c r="C93" i="9"/>
  <c r="B93" i="9"/>
  <c r="L92" i="9"/>
  <c r="K92" i="9" s="1"/>
  <c r="J92" i="9"/>
  <c r="I92" i="9"/>
  <c r="H92" i="9"/>
  <c r="G92" i="9"/>
  <c r="F92" i="9"/>
  <c r="E92" i="9"/>
  <c r="D92" i="9"/>
  <c r="C92" i="9"/>
  <c r="B92" i="9"/>
  <c r="L91" i="9"/>
  <c r="K91" i="9"/>
  <c r="J91" i="9"/>
  <c r="I91" i="9"/>
  <c r="H91" i="9"/>
  <c r="G91" i="9"/>
  <c r="F91" i="9"/>
  <c r="E91" i="9"/>
  <c r="D91" i="9"/>
  <c r="C91" i="9"/>
  <c r="B91" i="9"/>
  <c r="L90" i="9"/>
  <c r="K90" i="9"/>
  <c r="J90" i="9"/>
  <c r="I90" i="9"/>
  <c r="H90" i="9"/>
  <c r="G90" i="9"/>
  <c r="F90" i="9"/>
  <c r="E90" i="9"/>
  <c r="D90" i="9"/>
  <c r="C90" i="9"/>
  <c r="B90" i="9"/>
  <c r="L89" i="9"/>
  <c r="K89" i="9"/>
  <c r="J89" i="9"/>
  <c r="I89" i="9"/>
  <c r="H89" i="9"/>
  <c r="G89" i="9"/>
  <c r="F89" i="9"/>
  <c r="E89" i="9"/>
  <c r="D89" i="9"/>
  <c r="C89" i="9"/>
  <c r="B89" i="9"/>
  <c r="L88" i="9"/>
  <c r="K88" i="9" s="1"/>
  <c r="J88" i="9"/>
  <c r="I88" i="9"/>
  <c r="H88" i="9"/>
  <c r="G88" i="9"/>
  <c r="F88" i="9"/>
  <c r="E88" i="9"/>
  <c r="D88" i="9"/>
  <c r="C88" i="9"/>
  <c r="B88" i="9"/>
  <c r="L87" i="9"/>
  <c r="K87" i="9"/>
  <c r="J87" i="9"/>
  <c r="I87" i="9"/>
  <c r="H87" i="9"/>
  <c r="G87" i="9"/>
  <c r="F87" i="9"/>
  <c r="E87" i="9"/>
  <c r="D87" i="9"/>
  <c r="C87" i="9"/>
  <c r="B87" i="9"/>
  <c r="L86" i="9"/>
  <c r="K86" i="9" s="1"/>
  <c r="J86" i="9"/>
  <c r="I86" i="9"/>
  <c r="H86" i="9"/>
  <c r="G86" i="9"/>
  <c r="F86" i="9"/>
  <c r="E86" i="9"/>
  <c r="D86" i="9"/>
  <c r="C86" i="9"/>
  <c r="B86" i="9"/>
  <c r="L85" i="9"/>
  <c r="K85" i="9" s="1"/>
  <c r="J85" i="9"/>
  <c r="I85" i="9"/>
  <c r="H85" i="9"/>
  <c r="G85" i="9"/>
  <c r="F85" i="9"/>
  <c r="E85" i="9"/>
  <c r="D85" i="9"/>
  <c r="C85" i="9"/>
  <c r="B85" i="9"/>
  <c r="L84" i="9"/>
  <c r="K84" i="9" s="1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2" i="9"/>
  <c r="K82" i="9"/>
  <c r="J82" i="9"/>
  <c r="I82" i="9"/>
  <c r="H82" i="9"/>
  <c r="G82" i="9"/>
  <c r="F82" i="9"/>
  <c r="E82" i="9"/>
  <c r="D82" i="9"/>
  <c r="C82" i="9"/>
  <c r="B82" i="9"/>
  <c r="L81" i="9"/>
  <c r="K81" i="9"/>
  <c r="J81" i="9"/>
  <c r="I81" i="9"/>
  <c r="H81" i="9"/>
  <c r="G81" i="9"/>
  <c r="F81" i="9"/>
  <c r="E81" i="9"/>
  <c r="D81" i="9"/>
  <c r="C81" i="9"/>
  <c r="B81" i="9"/>
  <c r="L80" i="9"/>
  <c r="K80" i="9" s="1"/>
  <c r="J80" i="9"/>
  <c r="I80" i="9"/>
  <c r="H80" i="9"/>
  <c r="G80" i="9"/>
  <c r="F80" i="9"/>
  <c r="E80" i="9"/>
  <c r="D80" i="9"/>
  <c r="C80" i="9"/>
  <c r="B80" i="9"/>
  <c r="L79" i="9"/>
  <c r="K79" i="9" s="1"/>
  <c r="J79" i="9"/>
  <c r="I79" i="9"/>
  <c r="H79" i="9"/>
  <c r="G79" i="9"/>
  <c r="F79" i="9"/>
  <c r="E79" i="9"/>
  <c r="D79" i="9"/>
  <c r="C79" i="9"/>
  <c r="B79" i="9"/>
  <c r="L78" i="9"/>
  <c r="K78" i="9" s="1"/>
  <c r="J78" i="9"/>
  <c r="I78" i="9"/>
  <c r="H78" i="9"/>
  <c r="G78" i="9"/>
  <c r="F78" i="9"/>
  <c r="E78" i="9"/>
  <c r="D78" i="9"/>
  <c r="C78" i="9"/>
  <c r="B78" i="9"/>
  <c r="L77" i="9"/>
  <c r="K77" i="9" s="1"/>
  <c r="J77" i="9"/>
  <c r="I77" i="9"/>
  <c r="H77" i="9"/>
  <c r="G77" i="9"/>
  <c r="F77" i="9"/>
  <c r="E77" i="9"/>
  <c r="D77" i="9"/>
  <c r="C77" i="9"/>
  <c r="B77" i="9"/>
  <c r="L76" i="9"/>
  <c r="K76" i="9" s="1"/>
  <c r="J76" i="9"/>
  <c r="I76" i="9"/>
  <c r="H76" i="9"/>
  <c r="G76" i="9"/>
  <c r="F76" i="9"/>
  <c r="E76" i="9"/>
  <c r="D76" i="9"/>
  <c r="C76" i="9"/>
  <c r="B76" i="9"/>
  <c r="L75" i="9"/>
  <c r="K75" i="9"/>
  <c r="J75" i="9"/>
  <c r="I75" i="9"/>
  <c r="H75" i="9"/>
  <c r="G75" i="9"/>
  <c r="F75" i="9"/>
  <c r="E75" i="9"/>
  <c r="D75" i="9"/>
  <c r="C75" i="9"/>
  <c r="B75" i="9"/>
  <c r="L74" i="9"/>
  <c r="K74" i="9"/>
  <c r="J74" i="9"/>
  <c r="I74" i="9"/>
  <c r="H74" i="9"/>
  <c r="G74" i="9"/>
  <c r="F74" i="9"/>
  <c r="E74" i="9"/>
  <c r="D74" i="9"/>
  <c r="C74" i="9"/>
  <c r="B74" i="9"/>
  <c r="L73" i="9"/>
  <c r="K73" i="9"/>
  <c r="J73" i="9"/>
  <c r="I73" i="9"/>
  <c r="H73" i="9"/>
  <c r="G73" i="9"/>
  <c r="F73" i="9"/>
  <c r="E73" i="9"/>
  <c r="D73" i="9"/>
  <c r="C73" i="9"/>
  <c r="B73" i="9"/>
  <c r="L72" i="9"/>
  <c r="K72" i="9"/>
  <c r="J72" i="9"/>
  <c r="I72" i="9"/>
  <c r="H72" i="9"/>
  <c r="G72" i="9"/>
  <c r="F72" i="9"/>
  <c r="E72" i="9"/>
  <c r="D72" i="9"/>
  <c r="C72" i="9"/>
  <c r="B72" i="9"/>
  <c r="L71" i="9"/>
  <c r="K71" i="9" s="1"/>
  <c r="J71" i="9"/>
  <c r="I71" i="9"/>
  <c r="H71" i="9"/>
  <c r="G71" i="9"/>
  <c r="F71" i="9"/>
  <c r="E71" i="9"/>
  <c r="D71" i="9"/>
  <c r="C71" i="9"/>
  <c r="B71" i="9"/>
  <c r="L70" i="9"/>
  <c r="K70" i="9" s="1"/>
  <c r="J70" i="9"/>
  <c r="I70" i="9"/>
  <c r="H70" i="9"/>
  <c r="G70" i="9"/>
  <c r="F70" i="9"/>
  <c r="E70" i="9"/>
  <c r="D70" i="9"/>
  <c r="C70" i="9"/>
  <c r="B70" i="9"/>
  <c r="L69" i="9"/>
  <c r="K69" i="9" s="1"/>
  <c r="J69" i="9"/>
  <c r="I69" i="9"/>
  <c r="H69" i="9"/>
  <c r="G69" i="9"/>
  <c r="F69" i="9"/>
  <c r="E69" i="9"/>
  <c r="D69" i="9"/>
  <c r="C69" i="9"/>
  <c r="B69" i="9"/>
  <c r="L68" i="9"/>
  <c r="K68" i="9" s="1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5" i="9"/>
  <c r="K65" i="9"/>
  <c r="J65" i="9"/>
  <c r="I65" i="9"/>
  <c r="H65" i="9"/>
  <c r="G65" i="9"/>
  <c r="F65" i="9"/>
  <c r="E65" i="9"/>
  <c r="D65" i="9"/>
  <c r="C65" i="9"/>
  <c r="B65" i="9"/>
  <c r="L64" i="9"/>
  <c r="K64" i="9"/>
  <c r="J64" i="9"/>
  <c r="I64" i="9"/>
  <c r="H64" i="9"/>
  <c r="G64" i="9"/>
  <c r="F64" i="9"/>
  <c r="E64" i="9"/>
  <c r="D64" i="9"/>
  <c r="C64" i="9"/>
  <c r="B64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 s="1"/>
  <c r="J62" i="9"/>
  <c r="I62" i="9"/>
  <c r="H62" i="9"/>
  <c r="G62" i="9"/>
  <c r="F62" i="9"/>
  <c r="E62" i="9"/>
  <c r="D62" i="9"/>
  <c r="C62" i="9"/>
  <c r="B62" i="9"/>
  <c r="L61" i="9"/>
  <c r="K61" i="9" s="1"/>
  <c r="J61" i="9"/>
  <c r="I61" i="9"/>
  <c r="H61" i="9"/>
  <c r="G61" i="9"/>
  <c r="F61" i="9"/>
  <c r="E61" i="9"/>
  <c r="D61" i="9"/>
  <c r="C61" i="9"/>
  <c r="B61" i="9"/>
  <c r="L60" i="9"/>
  <c r="K60" i="9" s="1"/>
  <c r="J60" i="9"/>
  <c r="I60" i="9"/>
  <c r="H60" i="9"/>
  <c r="G60" i="9"/>
  <c r="F60" i="9"/>
  <c r="E60" i="9"/>
  <c r="D60" i="9"/>
  <c r="C60" i="9"/>
  <c r="B60" i="9"/>
  <c r="L59" i="9"/>
  <c r="K59" i="9"/>
  <c r="J59" i="9"/>
  <c r="I59" i="9"/>
  <c r="H59" i="9"/>
  <c r="G59" i="9"/>
  <c r="F59" i="9"/>
  <c r="E59" i="9"/>
  <c r="D59" i="9"/>
  <c r="C59" i="9"/>
  <c r="B59" i="9"/>
  <c r="L58" i="9"/>
  <c r="K58" i="9"/>
  <c r="J58" i="9"/>
  <c r="I58" i="9"/>
  <c r="H58" i="9"/>
  <c r="G58" i="9"/>
  <c r="F58" i="9"/>
  <c r="E58" i="9"/>
  <c r="D58" i="9"/>
  <c r="C58" i="9"/>
  <c r="B58" i="9"/>
  <c r="L57" i="9"/>
  <c r="K57" i="9"/>
  <c r="J57" i="9"/>
  <c r="I57" i="9"/>
  <c r="H57" i="9"/>
  <c r="G57" i="9"/>
  <c r="F57" i="9"/>
  <c r="E57" i="9"/>
  <c r="D57" i="9"/>
  <c r="C57" i="9"/>
  <c r="B57" i="9"/>
  <c r="L56" i="9"/>
  <c r="K56" i="9" s="1"/>
  <c r="J56" i="9"/>
  <c r="I56" i="9"/>
  <c r="H56" i="9"/>
  <c r="G56" i="9"/>
  <c r="F56" i="9"/>
  <c r="E56" i="9"/>
  <c r="D56" i="9"/>
  <c r="C56" i="9"/>
  <c r="B56" i="9"/>
  <c r="L55" i="9"/>
  <c r="K55" i="9"/>
  <c r="J55" i="9"/>
  <c r="I55" i="9"/>
  <c r="H55" i="9"/>
  <c r="G55" i="9"/>
  <c r="F55" i="9"/>
  <c r="E55" i="9"/>
  <c r="D55" i="9"/>
  <c r="C55" i="9"/>
  <c r="B55" i="9"/>
  <c r="L54" i="9"/>
  <c r="K54" i="9" s="1"/>
  <c r="J54" i="9"/>
  <c r="I54" i="9"/>
  <c r="H54" i="9"/>
  <c r="G54" i="9"/>
  <c r="F54" i="9"/>
  <c r="E54" i="9"/>
  <c r="D54" i="9"/>
  <c r="C54" i="9"/>
  <c r="B54" i="9"/>
  <c r="L53" i="9"/>
  <c r="K53" i="9" s="1"/>
  <c r="J53" i="9"/>
  <c r="I53" i="9"/>
  <c r="H53" i="9"/>
  <c r="G53" i="9"/>
  <c r="F53" i="9"/>
  <c r="E53" i="9"/>
  <c r="D53" i="9"/>
  <c r="C53" i="9"/>
  <c r="B53" i="9"/>
  <c r="L52" i="9"/>
  <c r="K52" i="9" s="1"/>
  <c r="J52" i="9"/>
  <c r="I52" i="9"/>
  <c r="H52" i="9"/>
  <c r="G52" i="9"/>
  <c r="F52" i="9"/>
  <c r="E52" i="9"/>
  <c r="D52" i="9"/>
  <c r="C52" i="9"/>
  <c r="B52" i="9"/>
  <c r="L51" i="9"/>
  <c r="K51" i="9"/>
  <c r="J51" i="9"/>
  <c r="I51" i="9"/>
  <c r="H51" i="9"/>
  <c r="G51" i="9"/>
  <c r="F51" i="9"/>
  <c r="E51" i="9"/>
  <c r="D51" i="9"/>
  <c r="C51" i="9"/>
  <c r="B51" i="9"/>
  <c r="L50" i="9"/>
  <c r="K50" i="9"/>
  <c r="J50" i="9"/>
  <c r="I50" i="9"/>
  <c r="H50" i="9"/>
  <c r="G50" i="9"/>
  <c r="F50" i="9"/>
  <c r="E50" i="9"/>
  <c r="D50" i="9"/>
  <c r="C50" i="9"/>
  <c r="B50" i="9"/>
  <c r="L49" i="9"/>
  <c r="K49" i="9"/>
  <c r="J49" i="9"/>
  <c r="I49" i="9"/>
  <c r="H49" i="9"/>
  <c r="G49" i="9"/>
  <c r="F49" i="9"/>
  <c r="E49" i="9"/>
  <c r="D49" i="9"/>
  <c r="C49" i="9"/>
  <c r="B49" i="9"/>
  <c r="L48" i="9"/>
  <c r="K48" i="9"/>
  <c r="J48" i="9"/>
  <c r="I48" i="9"/>
  <c r="H48" i="9"/>
  <c r="G48" i="9"/>
  <c r="F48" i="9"/>
  <c r="E48" i="9"/>
  <c r="D48" i="9"/>
  <c r="C48" i="9"/>
  <c r="B48" i="9"/>
  <c r="L47" i="9"/>
  <c r="K47" i="9" s="1"/>
  <c r="J47" i="9"/>
  <c r="I47" i="9"/>
  <c r="H47" i="9"/>
  <c r="G47" i="9"/>
  <c r="F47" i="9"/>
  <c r="E47" i="9"/>
  <c r="D47" i="9"/>
  <c r="C47" i="9"/>
  <c r="B47" i="9"/>
  <c r="L46" i="9"/>
  <c r="K46" i="9" s="1"/>
  <c r="J46" i="9"/>
  <c r="I46" i="9"/>
  <c r="H46" i="9"/>
  <c r="G46" i="9"/>
  <c r="F46" i="9"/>
  <c r="E46" i="9"/>
  <c r="D46" i="9"/>
  <c r="C46" i="9"/>
  <c r="B46" i="9"/>
  <c r="L45" i="9"/>
  <c r="K45" i="9" s="1"/>
  <c r="J45" i="9"/>
  <c r="I45" i="9"/>
  <c r="H45" i="9"/>
  <c r="G45" i="9"/>
  <c r="F45" i="9"/>
  <c r="E45" i="9"/>
  <c r="D45" i="9"/>
  <c r="C45" i="9"/>
  <c r="B45" i="9"/>
  <c r="L44" i="9"/>
  <c r="K44" i="9" s="1"/>
  <c r="J44" i="9"/>
  <c r="I44" i="9"/>
  <c r="H44" i="9"/>
  <c r="G44" i="9"/>
  <c r="F44" i="9"/>
  <c r="E44" i="9"/>
  <c r="D44" i="9"/>
  <c r="C44" i="9"/>
  <c r="B44" i="9"/>
  <c r="L43" i="9"/>
  <c r="K43" i="9"/>
  <c r="J43" i="9"/>
  <c r="I43" i="9"/>
  <c r="H43" i="9"/>
  <c r="G43" i="9"/>
  <c r="F43" i="9"/>
  <c r="E43" i="9"/>
  <c r="D43" i="9"/>
  <c r="C43" i="9"/>
  <c r="B43" i="9"/>
  <c r="L42" i="9"/>
  <c r="K42" i="9"/>
  <c r="J42" i="9"/>
  <c r="I42" i="9"/>
  <c r="H42" i="9"/>
  <c r="G42" i="9"/>
  <c r="F42" i="9"/>
  <c r="E42" i="9"/>
  <c r="D42" i="9"/>
  <c r="C42" i="9"/>
  <c r="B42" i="9"/>
  <c r="L41" i="9"/>
  <c r="K41" i="9"/>
  <c r="J41" i="9"/>
  <c r="I41" i="9"/>
  <c r="H41" i="9"/>
  <c r="G41" i="9"/>
  <c r="F41" i="9"/>
  <c r="E41" i="9"/>
  <c r="D41" i="9"/>
  <c r="C41" i="9"/>
  <c r="B41" i="9"/>
  <c r="L40" i="9"/>
  <c r="K40" i="9"/>
  <c r="J40" i="9"/>
  <c r="I40" i="9"/>
  <c r="H40" i="9"/>
  <c r="G40" i="9"/>
  <c r="F40" i="9"/>
  <c r="E40" i="9"/>
  <c r="D40" i="9"/>
  <c r="C40" i="9"/>
  <c r="B40" i="9"/>
  <c r="L39" i="9"/>
  <c r="K39" i="9"/>
  <c r="J39" i="9"/>
  <c r="I39" i="9"/>
  <c r="H39" i="9"/>
  <c r="G39" i="9"/>
  <c r="F39" i="9"/>
  <c r="E39" i="9"/>
  <c r="D39" i="9"/>
  <c r="C39" i="9"/>
  <c r="B39" i="9"/>
  <c r="L38" i="9"/>
  <c r="K38" i="9" s="1"/>
  <c r="J38" i="9"/>
  <c r="I38" i="9"/>
  <c r="H38" i="9"/>
  <c r="G38" i="9"/>
  <c r="F38" i="9"/>
  <c r="E38" i="9"/>
  <c r="D38" i="9"/>
  <c r="C38" i="9"/>
  <c r="B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 s="1"/>
  <c r="J36" i="9"/>
  <c r="I36" i="9"/>
  <c r="H36" i="9"/>
  <c r="G36" i="9"/>
  <c r="F36" i="9"/>
  <c r="E36" i="9"/>
  <c r="D36" i="9"/>
  <c r="C36" i="9"/>
  <c r="B36" i="9"/>
  <c r="L35" i="9"/>
  <c r="K35" i="9"/>
  <c r="J35" i="9"/>
  <c r="I35" i="9"/>
  <c r="H35" i="9"/>
  <c r="G35" i="9"/>
  <c r="F35" i="9"/>
  <c r="E35" i="9"/>
  <c r="D35" i="9"/>
  <c r="C35" i="9"/>
  <c r="B35" i="9"/>
  <c r="L34" i="9"/>
  <c r="K34" i="9"/>
  <c r="J34" i="9"/>
  <c r="I34" i="9"/>
  <c r="H34" i="9"/>
  <c r="G34" i="9"/>
  <c r="F34" i="9"/>
  <c r="E34" i="9"/>
  <c r="D34" i="9"/>
  <c r="C34" i="9"/>
  <c r="B34" i="9"/>
  <c r="L33" i="9"/>
  <c r="K33" i="9"/>
  <c r="J33" i="9"/>
  <c r="I33" i="9"/>
  <c r="H33" i="9"/>
  <c r="G33" i="9"/>
  <c r="F33" i="9"/>
  <c r="E33" i="9"/>
  <c r="D33" i="9"/>
  <c r="C33" i="9"/>
  <c r="B33" i="9"/>
  <c r="L32" i="9"/>
  <c r="K32" i="9" s="1"/>
  <c r="J32" i="9"/>
  <c r="I32" i="9"/>
  <c r="H32" i="9"/>
  <c r="G32" i="9"/>
  <c r="F32" i="9"/>
  <c r="E32" i="9"/>
  <c r="D32" i="9"/>
  <c r="C32" i="9"/>
  <c r="B32" i="9"/>
  <c r="L31" i="9"/>
  <c r="K31" i="9" s="1"/>
  <c r="J31" i="9"/>
  <c r="I31" i="9"/>
  <c r="H31" i="9"/>
  <c r="G31" i="9"/>
  <c r="F31" i="9"/>
  <c r="E31" i="9"/>
  <c r="D31" i="9"/>
  <c r="C31" i="9"/>
  <c r="B31" i="9"/>
  <c r="L30" i="9"/>
  <c r="K30" i="9" s="1"/>
  <c r="J30" i="9"/>
  <c r="I30" i="9"/>
  <c r="H30" i="9"/>
  <c r="G30" i="9"/>
  <c r="F30" i="9"/>
  <c r="E30" i="9"/>
  <c r="D30" i="9"/>
  <c r="C30" i="9"/>
  <c r="B30" i="9"/>
  <c r="L29" i="9"/>
  <c r="K29" i="9" s="1"/>
  <c r="J29" i="9"/>
  <c r="I29" i="9"/>
  <c r="H29" i="9"/>
  <c r="G29" i="9"/>
  <c r="F29" i="9"/>
  <c r="E29" i="9"/>
  <c r="D29" i="9"/>
  <c r="C29" i="9"/>
  <c r="B29" i="9"/>
  <c r="L28" i="9"/>
  <c r="K28" i="9" s="1"/>
  <c r="J28" i="9"/>
  <c r="I28" i="9"/>
  <c r="H28" i="9"/>
  <c r="G28" i="9"/>
  <c r="F28" i="9"/>
  <c r="E28" i="9"/>
  <c r="D28" i="9"/>
  <c r="C28" i="9"/>
  <c r="B28" i="9"/>
  <c r="L27" i="9"/>
  <c r="K27" i="9"/>
  <c r="J27" i="9"/>
  <c r="I27" i="9"/>
  <c r="H27" i="9"/>
  <c r="G27" i="9"/>
  <c r="F27" i="9"/>
  <c r="E27" i="9"/>
  <c r="D27" i="9"/>
  <c r="C27" i="9"/>
  <c r="B27" i="9"/>
  <c r="L26" i="9"/>
  <c r="K26" i="9" s="1"/>
  <c r="J26" i="9"/>
  <c r="I26" i="9"/>
  <c r="H26" i="9"/>
  <c r="G26" i="9"/>
  <c r="F26" i="9"/>
  <c r="E26" i="9"/>
  <c r="D26" i="9"/>
  <c r="C26" i="9"/>
  <c r="B26" i="9"/>
  <c r="L25" i="9"/>
  <c r="K25" i="9"/>
  <c r="J25" i="9"/>
  <c r="I25" i="9"/>
  <c r="H25" i="9"/>
  <c r="G25" i="9"/>
  <c r="F25" i="9"/>
  <c r="E25" i="9"/>
  <c r="D25" i="9"/>
  <c r="C25" i="9"/>
  <c r="B25" i="9"/>
  <c r="L24" i="9"/>
  <c r="K24" i="9"/>
  <c r="J24" i="9"/>
  <c r="I24" i="9"/>
  <c r="H24" i="9"/>
  <c r="G24" i="9"/>
  <c r="F24" i="9"/>
  <c r="E24" i="9"/>
  <c r="D24" i="9"/>
  <c r="C24" i="9"/>
  <c r="B24" i="9"/>
  <c r="L23" i="9"/>
  <c r="K23" i="9"/>
  <c r="J23" i="9"/>
  <c r="I23" i="9"/>
  <c r="H23" i="9"/>
  <c r="G23" i="9"/>
  <c r="F23" i="9"/>
  <c r="E23" i="9"/>
  <c r="D23" i="9"/>
  <c r="C23" i="9"/>
  <c r="B23" i="9"/>
  <c r="L22" i="9"/>
  <c r="K22" i="9" s="1"/>
  <c r="J22" i="9"/>
  <c r="I22" i="9"/>
  <c r="H22" i="9"/>
  <c r="G22" i="9"/>
  <c r="F22" i="9"/>
  <c r="E22" i="9"/>
  <c r="D22" i="9"/>
  <c r="C22" i="9"/>
  <c r="B22" i="9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 s="1"/>
  <c r="J18" i="9"/>
  <c r="I18" i="9"/>
  <c r="H18" i="9"/>
  <c r="G18" i="9"/>
  <c r="F18" i="9"/>
  <c r="E18" i="9"/>
  <c r="D18" i="9"/>
  <c r="C18" i="9"/>
  <c r="B18" i="9"/>
  <c r="L17" i="9"/>
  <c r="K17" i="9" s="1"/>
  <c r="J17" i="9"/>
  <c r="I17" i="9"/>
  <c r="H17" i="9"/>
  <c r="G17" i="9"/>
  <c r="F17" i="9"/>
  <c r="E17" i="9"/>
  <c r="D17" i="9"/>
  <c r="C17" i="9"/>
  <c r="B17" i="9"/>
  <c r="L16" i="9"/>
  <c r="K16" i="9"/>
  <c r="J16" i="9"/>
  <c r="I16" i="9"/>
  <c r="H16" i="9"/>
  <c r="G16" i="9"/>
  <c r="F16" i="9"/>
  <c r="E16" i="9"/>
  <c r="D16" i="9"/>
  <c r="C16" i="9"/>
  <c r="B16" i="9"/>
  <c r="L15" i="9"/>
  <c r="K15" i="9" s="1"/>
  <c r="J15" i="9"/>
  <c r="I15" i="9"/>
  <c r="H15" i="9"/>
  <c r="G15" i="9"/>
  <c r="F15" i="9"/>
  <c r="E15" i="9"/>
  <c r="D15" i="9"/>
  <c r="C15" i="9"/>
  <c r="B15" i="9"/>
  <c r="L14" i="9"/>
  <c r="K14" i="9" s="1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 s="1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10" i="9"/>
  <c r="K10" i="9"/>
  <c r="J10" i="9"/>
  <c r="I10" i="9"/>
  <c r="H10" i="9"/>
  <c r="G10" i="9"/>
  <c r="F10" i="9"/>
  <c r="E10" i="9"/>
  <c r="D10" i="9"/>
  <c r="C10" i="9"/>
  <c r="B10" i="9"/>
  <c r="L9" i="9"/>
  <c r="K9" i="9"/>
  <c r="J9" i="9"/>
  <c r="I9" i="9"/>
  <c r="H9" i="9"/>
  <c r="G9" i="9"/>
  <c r="F9" i="9"/>
  <c r="E9" i="9"/>
  <c r="D9" i="9"/>
  <c r="C9" i="9"/>
  <c r="B9" i="9"/>
  <c r="L8" i="9"/>
  <c r="K8" i="9"/>
  <c r="J8" i="9"/>
  <c r="I8" i="9"/>
  <c r="H8" i="9"/>
  <c r="G8" i="9"/>
  <c r="F8" i="9"/>
  <c r="E8" i="9"/>
  <c r="D8" i="9"/>
  <c r="C8" i="9"/>
  <c r="B8" i="9"/>
  <c r="L7" i="9"/>
  <c r="K7" i="9" s="1"/>
  <c r="J7" i="9"/>
  <c r="I7" i="9"/>
  <c r="H7" i="9"/>
  <c r="G7" i="9"/>
  <c r="F7" i="9"/>
  <c r="E7" i="9"/>
  <c r="D7" i="9"/>
  <c r="C7" i="9"/>
  <c r="B7" i="9"/>
  <c r="L6" i="9"/>
  <c r="K6" i="9" s="1"/>
  <c r="J6" i="9"/>
  <c r="I6" i="9"/>
  <c r="H6" i="9"/>
  <c r="G6" i="9"/>
  <c r="F6" i="9"/>
  <c r="E6" i="9"/>
  <c r="D6" i="9"/>
  <c r="C6" i="9"/>
  <c r="B6" i="9"/>
  <c r="L5" i="9"/>
  <c r="K5" i="9"/>
  <c r="J5" i="9"/>
  <c r="I5" i="9"/>
  <c r="H5" i="9"/>
  <c r="G5" i="9"/>
  <c r="F5" i="9"/>
  <c r="E5" i="9"/>
  <c r="D5" i="9"/>
  <c r="C5" i="9"/>
  <c r="B5" i="9"/>
  <c r="L4" i="9"/>
  <c r="K4" i="9" s="1"/>
  <c r="J4" i="9"/>
  <c r="I4" i="9"/>
  <c r="H4" i="9"/>
  <c r="G4" i="9"/>
  <c r="F4" i="9"/>
  <c r="E4" i="9"/>
  <c r="D4" i="9"/>
  <c r="C4" i="9"/>
  <c r="B4" i="9"/>
  <c r="L3" i="9"/>
  <c r="K3" i="9"/>
  <c r="J3" i="9"/>
  <c r="I3" i="9"/>
  <c r="H3" i="9"/>
  <c r="G3" i="9"/>
  <c r="F3" i="9"/>
  <c r="E3" i="9"/>
  <c r="D3" i="9"/>
  <c r="C3" i="9"/>
  <c r="B3" i="9"/>
  <c r="L2" i="9"/>
  <c r="K2" i="9"/>
  <c r="J2" i="9"/>
  <c r="I2" i="9"/>
  <c r="H2" i="9"/>
  <c r="G2" i="9"/>
  <c r="F2" i="9"/>
  <c r="E2" i="9"/>
  <c r="D2" i="9"/>
  <c r="C2" i="9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f0446</author>
    <author>野地健太郎</author>
  </authors>
  <commentList>
    <comment ref="C7" authorId="0" shapeId="0" xr:uid="{05BA718F-E9C5-46E2-AAD7-B1300B0AD0E1}">
      <text>
        <r>
          <rPr>
            <sz val="12"/>
            <color indexed="81"/>
            <rFont val="MS P ゴシック"/>
            <family val="3"/>
            <charset val="128"/>
          </rPr>
          <t>直筆でお願いいたします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1" shapeId="0" xr:uid="{5D00AE90-7D50-48F0-B17A-FDC9FA9BDF71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18" authorId="1" shapeId="0" xr:uid="{AB8BBC58-D1A1-4F50-96B9-ADD8831E82D1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19" authorId="1" shapeId="0" xr:uid="{F37E84F3-A736-4FED-97EF-BBCCC65F89B0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20" authorId="1" shapeId="0" xr:uid="{8883D790-8575-4F21-9939-4FAD9C2428CA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21" authorId="1" shapeId="0" xr:uid="{3A73282F-ECE7-4686-9420-08139C087EFD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22" authorId="1" shapeId="0" xr:uid="{7E56E93C-6775-4B64-85EB-6DB55360CBD2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23" authorId="1" shapeId="0" xr:uid="{8A315D00-CC34-4E40-A06C-C0066AD676EC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24" authorId="1" shapeId="0" xr:uid="{3157FE65-E2E3-48C8-9CFE-95BBAF656129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f0446</author>
    <author>野地健太郎</author>
  </authors>
  <commentList>
    <comment ref="C7" authorId="0" shapeId="0" xr:uid="{F77249F2-1293-4BCF-A844-6B258A2E8923}">
      <text>
        <r>
          <rPr>
            <sz val="12"/>
            <color indexed="81"/>
            <rFont val="MS P ゴシック"/>
            <family val="3"/>
            <charset val="128"/>
          </rPr>
          <t>直筆でお願いいたします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1" shapeId="0" xr:uid="{5EE34FF5-70E1-4C2C-9854-2FD9B1872CF5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18" authorId="1" shapeId="0" xr:uid="{6F9FC1B7-AD72-4FB6-BFCE-A7669FF3A04C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19" authorId="1" shapeId="0" xr:uid="{A2734EBB-3D2B-4910-BC63-0C8F554564FA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20" authorId="1" shapeId="0" xr:uid="{372956E0-2C87-4FAF-A95C-ED723886C05D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21" authorId="1" shapeId="0" xr:uid="{9854CD10-70E4-418F-9AED-FA7DD9CDD7D5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22" authorId="1" shapeId="0" xr:uid="{F00495FD-B9BE-4BE6-B226-9E6E8CBB0F21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23" authorId="1" shapeId="0" xr:uid="{4CB9471B-939E-4974-974C-F3313355AC3F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B24" authorId="1" shapeId="0" xr:uid="{045C0F97-49C9-409B-AF68-B938F94C940F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yy_jp</author>
    <author>野地健太郎</author>
  </authors>
  <commentList>
    <comment ref="C7" authorId="0" shapeId="0" xr:uid="{F832704E-0ECA-410D-B46C-D5A966524D97}">
      <text>
        <r>
          <rPr>
            <b/>
            <sz val="14"/>
            <color indexed="81"/>
            <rFont val="MS P ゴシック"/>
            <family val="3"/>
            <charset val="128"/>
          </rPr>
          <t>直筆で
お願いいたします。</t>
        </r>
      </text>
    </comment>
    <comment ref="D16" authorId="1" shapeId="0" xr:uid="{B22655E6-A898-4AC6-AB4A-A079E71173C7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17" authorId="1" shapeId="0" xr:uid="{BFDDB64D-1904-4A23-A400-9816F1080E52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18" authorId="1" shapeId="0" xr:uid="{9C8F75BD-7BFD-41D7-8039-0DC1D75443B2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19" authorId="1" shapeId="0" xr:uid="{37C210C6-9DB8-4920-8530-BA8E33238800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20" authorId="1" shapeId="0" xr:uid="{1BC3A73C-5985-4624-993E-D5D7838A6AC9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21" authorId="1" shapeId="0" xr:uid="{6273F7FB-2790-4C86-8142-626570DE8E2A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yy_jp</author>
    <author>野地健太郎</author>
  </authors>
  <commentList>
    <comment ref="C7" authorId="0" shapeId="0" xr:uid="{FC0CBFCB-69FC-4225-A82A-4686EA355F8E}">
      <text>
        <r>
          <rPr>
            <b/>
            <sz val="14"/>
            <color indexed="81"/>
            <rFont val="MS P ゴシック"/>
            <family val="3"/>
            <charset val="128"/>
          </rPr>
          <t>直筆で
お願いいたします。</t>
        </r>
      </text>
    </comment>
    <comment ref="D16" authorId="1" shapeId="0" xr:uid="{008015EB-4DA0-445C-A091-7C7751790E7A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17" authorId="1" shapeId="0" xr:uid="{AA94F8FF-11E1-40C7-8BD7-40713F4FF21A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D18" authorId="1" shapeId="0" xr:uid="{FA1B1847-92F2-4864-8454-695F39ABAF28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yy_jp</author>
    <author>野地健太郎</author>
  </authors>
  <commentList>
    <comment ref="C7" authorId="0" shapeId="0" xr:uid="{12EC75B1-E415-43C7-9247-4CCF66EF0F6A}">
      <text>
        <r>
          <rPr>
            <b/>
            <sz val="14"/>
            <color indexed="81"/>
            <rFont val="MS P ゴシック"/>
            <family val="3"/>
            <charset val="128"/>
          </rPr>
          <t>直筆で
お願いいたします。</t>
        </r>
      </text>
    </comment>
    <comment ref="C16" authorId="1" shapeId="0" xr:uid="{4F125FCE-C11C-467F-B8CF-3E84B247F482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  <comment ref="C17" authorId="1" shapeId="0" xr:uid="{04AAF4C1-2FAB-4EE5-BD9D-129E68AFF2FB}">
      <text>
        <r>
          <rPr>
            <b/>
            <sz val="9"/>
            <color indexed="81"/>
            <rFont val="MS P ゴシック"/>
            <family val="3"/>
            <charset val="128"/>
          </rPr>
          <t>番号を記入すると、
自動で氏名等の情報が記入されます。</t>
        </r>
      </text>
    </comment>
  </commentList>
</comments>
</file>

<file path=xl/sharedStrings.xml><?xml version="1.0" encoding="utf-8"?>
<sst xmlns="http://schemas.openxmlformats.org/spreadsheetml/2006/main" count="2600" uniqueCount="1106">
  <si>
    <t>登録番号</t>
    <rPh sb="0" eb="2">
      <t>トウロク</t>
    </rPh>
    <rPh sb="2" eb="4">
      <t>バンゴウ</t>
    </rPh>
    <phoneticPr fontId="2"/>
  </si>
  <si>
    <t>①</t>
  </si>
  <si>
    <t>②</t>
  </si>
  <si>
    <t>③</t>
  </si>
  <si>
    <t>④</t>
  </si>
  <si>
    <t>⑤</t>
  </si>
  <si>
    <t>⑥</t>
  </si>
  <si>
    <t>⑦</t>
  </si>
  <si>
    <t>大　学　名　　　　　　　　　　　　　　　</t>
  </si>
  <si>
    <t>連　絡　先　　　　　　　　　　　　　　　　　　　　　　　　　　　　　　　　　　　</t>
  </si>
  <si>
    <t>連絡責任者名　　　　　　　　　　　　　　</t>
    <phoneticPr fontId="6"/>
  </si>
  <si>
    <t>監　督　名</t>
    <phoneticPr fontId="6"/>
  </si>
  <si>
    <t>（電話）　　　　　　　　　　　　　　　　　　　　　　　　　　　</t>
    <phoneticPr fontId="6"/>
  </si>
  <si>
    <t>（FAX）　　</t>
  </si>
  <si>
    <t>（携帯電話）　　　　　　　　　　　　　　　　　　　　 　　　</t>
    <phoneticPr fontId="6"/>
  </si>
  <si>
    <t>（E-mail）　</t>
    <phoneticPr fontId="6"/>
  </si>
  <si>
    <t>⑧</t>
    <phoneticPr fontId="6"/>
  </si>
  <si>
    <t>出場種目</t>
    <rPh sb="0" eb="2">
      <t>シュツジョウ</t>
    </rPh>
    <rPh sb="2" eb="4">
      <t>シュモク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</si>
  <si>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</si>
  <si>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6"/>
  </si>
  <si>
    <t>10km</t>
  </si>
  <si>
    <t>10km</t>
    <phoneticPr fontId="6"/>
  </si>
  <si>
    <t>16km</t>
    <phoneticPr fontId="6"/>
  </si>
  <si>
    <t>ローマ字</t>
    <rPh sb="3" eb="4">
      <t>ジ</t>
    </rPh>
    <phoneticPr fontId="6"/>
  </si>
  <si>
    <t>印</t>
    <rPh sb="0" eb="1">
      <t>シルシ</t>
    </rPh>
    <phoneticPr fontId="6"/>
  </si>
  <si>
    <t>登録番号</t>
    <rPh sb="0" eb="2">
      <t>トウロク</t>
    </rPh>
    <rPh sb="2" eb="4">
      <t>バンゴウ</t>
    </rPh>
    <phoneticPr fontId="6"/>
  </si>
  <si>
    <t>オーダー順</t>
    <rPh sb="4" eb="5">
      <t>ジュン</t>
    </rPh>
    <phoneticPr fontId="6"/>
  </si>
  <si>
    <t>（E-mail）</t>
    <phoneticPr fontId="6"/>
  </si>
  <si>
    <t>（携帯電話）</t>
    <rPh sb="1" eb="3">
      <t>ケイタイ</t>
    </rPh>
    <rPh sb="3" eb="5">
      <t>デンワ</t>
    </rPh>
    <phoneticPr fontId="6"/>
  </si>
  <si>
    <t>（FAX）</t>
    <phoneticPr fontId="6"/>
  </si>
  <si>
    <t>連絡先</t>
    <rPh sb="0" eb="2">
      <t>レンラク</t>
    </rPh>
    <rPh sb="2" eb="3">
      <t>サキ</t>
    </rPh>
    <phoneticPr fontId="6"/>
  </si>
  <si>
    <t>連絡責任者名</t>
    <rPh sb="0" eb="2">
      <t>レンラク</t>
    </rPh>
    <rPh sb="2" eb="5">
      <t>セキニンシャ</t>
    </rPh>
    <rPh sb="5" eb="6">
      <t>メイ</t>
    </rPh>
    <phoneticPr fontId="6"/>
  </si>
  <si>
    <t>監督名</t>
    <rPh sb="0" eb="2">
      <t>カントク</t>
    </rPh>
    <rPh sb="2" eb="3">
      <t>メイ</t>
    </rPh>
    <phoneticPr fontId="6"/>
  </si>
  <si>
    <t>大学名</t>
    <rPh sb="0" eb="2">
      <t>ダイガク</t>
    </rPh>
    <rPh sb="2" eb="3">
      <t>メイ</t>
    </rPh>
    <phoneticPr fontId="6"/>
  </si>
  <si>
    <t>②</t>
    <phoneticPr fontId="6"/>
  </si>
  <si>
    <t>①</t>
    <phoneticPr fontId="6"/>
  </si>
  <si>
    <t>OP個人</t>
    <rPh sb="2" eb="4">
      <t>コジン</t>
    </rPh>
    <phoneticPr fontId="6"/>
  </si>
  <si>
    <t>（電話）　</t>
    <rPh sb="1" eb="3">
      <t>デンワ</t>
    </rPh>
    <phoneticPr fontId="6"/>
  </si>
  <si>
    <t>氏名</t>
    <phoneticPr fontId="6"/>
  </si>
  <si>
    <t>第41回全日本大学女子駅伝対校選手権大会東北地区代表選考会</t>
    <phoneticPr fontId="6"/>
  </si>
  <si>
    <t>秩父宮賜杯第55回全日本大学駅伝対校選手権大会東北地区代表選考会</t>
    <rPh sb="21" eb="23">
      <t>タイカイ</t>
    </rPh>
    <phoneticPr fontId="6"/>
  </si>
  <si>
    <t>印</t>
  </si>
  <si>
    <t>OP</t>
    <phoneticPr fontId="6"/>
  </si>
  <si>
    <t>男子１６ｋｍ エ ン ト リ ー（OP）</t>
    <rPh sb="0" eb="2">
      <t>ダンシ</t>
    </rPh>
    <phoneticPr fontId="6"/>
  </si>
  <si>
    <t>男子メ ン バ ー エ ン ト リ ー（対校）</t>
    <rPh sb="0" eb="2">
      <t>ダンシ</t>
    </rPh>
    <phoneticPr fontId="6"/>
  </si>
  <si>
    <t>女子メンバーエントリー（対校）</t>
    <rPh sb="0" eb="2">
      <t>ジョシ</t>
    </rPh>
    <phoneticPr fontId="6"/>
  </si>
  <si>
    <t>女子メンバーエントリー（OP）</t>
    <rPh sb="0" eb="2">
      <t>ジョシ</t>
    </rPh>
    <phoneticPr fontId="6"/>
  </si>
  <si>
    <t>女子メンバーエントリー（個人）</t>
    <rPh sb="0" eb="2">
      <t>ジョシ</t>
    </rPh>
    <rPh sb="12" eb="14">
      <t>コジン</t>
    </rPh>
    <phoneticPr fontId="6"/>
  </si>
  <si>
    <t>中国</t>
    <rPh sb="0" eb="2">
      <t>チュウゴク</t>
    </rPh>
    <phoneticPr fontId="6"/>
  </si>
  <si>
    <t>英国</t>
    <rPh sb="0" eb="2">
      <t>エイコク</t>
    </rPh>
    <phoneticPr fontId="6"/>
  </si>
  <si>
    <t>カナ氏名</t>
    <rPh sb="2" eb="4">
      <t>シメイ</t>
    </rPh>
    <phoneticPr fontId="2"/>
  </si>
  <si>
    <t>登録陸協</t>
    <rPh sb="0" eb="2">
      <t>トウロク</t>
    </rPh>
    <rPh sb="2" eb="4">
      <t>リッキョウ</t>
    </rPh>
    <phoneticPr fontId="33"/>
  </si>
  <si>
    <t>県コード</t>
    <rPh sb="0" eb="1">
      <t>ケン</t>
    </rPh>
    <phoneticPr fontId="2"/>
  </si>
  <si>
    <t>団体名</t>
    <rPh sb="0" eb="3">
      <t>ダンタイメイ</t>
    </rPh>
    <phoneticPr fontId="33"/>
  </si>
  <si>
    <t>生年月日</t>
    <rPh sb="0" eb="2">
      <t>セイネン</t>
    </rPh>
    <rPh sb="2" eb="4">
      <t>ガッピ</t>
    </rPh>
    <phoneticPr fontId="6"/>
  </si>
  <si>
    <t>アルファベット(姓)</t>
    <rPh sb="8" eb="9">
      <t>セイ</t>
    </rPh>
    <phoneticPr fontId="6"/>
  </si>
  <si>
    <t>アルファベット(名)</t>
    <rPh sb="8" eb="9">
      <t>メイ</t>
    </rPh>
    <phoneticPr fontId="6"/>
  </si>
  <si>
    <t>国籍</t>
    <rPh sb="0" eb="2">
      <t>コクセキ</t>
    </rPh>
    <phoneticPr fontId="6"/>
  </si>
  <si>
    <t>国籍(3レター)</t>
    <rPh sb="0" eb="2">
      <t>コクセキ</t>
    </rPh>
    <phoneticPr fontId="6"/>
  </si>
  <si>
    <t>平谷　めるも</t>
  </si>
  <si>
    <t>ﾋﾗﾔ ﾒﾙﾓ</t>
  </si>
  <si>
    <t>大阪</t>
  </si>
  <si>
    <t>27</t>
  </si>
  <si>
    <t>東北大学</t>
  </si>
  <si>
    <t>2</t>
  </si>
  <si>
    <t>040322</t>
  </si>
  <si>
    <t>HIRAYA</t>
  </si>
  <si>
    <t>Merumo</t>
  </si>
  <si>
    <t>日本</t>
  </si>
  <si>
    <t>JPN</t>
  </si>
  <si>
    <t>木村　瑞葉</t>
  </si>
  <si>
    <t>ｷﾑﾗ ﾐｽﾞﾊ</t>
  </si>
  <si>
    <t>宮城</t>
  </si>
  <si>
    <t>04</t>
  </si>
  <si>
    <t>3</t>
  </si>
  <si>
    <t>011017</t>
  </si>
  <si>
    <t>KIMURA</t>
  </si>
  <si>
    <t>Mizuha</t>
  </si>
  <si>
    <t>江口　真央</t>
  </si>
  <si>
    <t>ｴｸﾞﾁ ﾏｵ</t>
  </si>
  <si>
    <t>栃木</t>
  </si>
  <si>
    <t>09</t>
  </si>
  <si>
    <t>030630</t>
  </si>
  <si>
    <t>EGUCHI</t>
  </si>
  <si>
    <t>Mao</t>
  </si>
  <si>
    <t>菊地　志乃</t>
  </si>
  <si>
    <t>ｷｸﾁ ｼﾉ</t>
  </si>
  <si>
    <t>KIKUCHI</t>
  </si>
  <si>
    <t>Shino</t>
  </si>
  <si>
    <t>加賀谷　美結</t>
  </si>
  <si>
    <t>ｶｶﾞﾔ ﾐﾕ</t>
  </si>
  <si>
    <t>秋田</t>
  </si>
  <si>
    <t>05</t>
  </si>
  <si>
    <t>030509</t>
  </si>
  <si>
    <t>KAGAYA</t>
  </si>
  <si>
    <t>Miyu</t>
  </si>
  <si>
    <t>村尾　愛乃</t>
  </si>
  <si>
    <t>ﾑﾗｵ ｱﾉ</t>
  </si>
  <si>
    <t>021019</t>
  </si>
  <si>
    <t>MURAO</t>
  </si>
  <si>
    <t>Ano</t>
  </si>
  <si>
    <t>菅田　理乃</t>
  </si>
  <si>
    <t>ｽｶﾞﾀ ﾘﾉ</t>
  </si>
  <si>
    <t>020927</t>
  </si>
  <si>
    <t>SUGATA</t>
  </si>
  <si>
    <t>Rino</t>
  </si>
  <si>
    <t>西條　絵莉香</t>
  </si>
  <si>
    <t>ｻｲｼﾞｮｳ ｴﾘｶ</t>
  </si>
  <si>
    <t>4</t>
  </si>
  <si>
    <t>020225</t>
  </si>
  <si>
    <t>SAIJO</t>
  </si>
  <si>
    <t>Erika</t>
  </si>
  <si>
    <t>伊藤　未空</t>
  </si>
  <si>
    <t>ｲﾄｳ ﾏﾋﾛ</t>
  </si>
  <si>
    <t>010427</t>
  </si>
  <si>
    <t>ITO</t>
  </si>
  <si>
    <t>Mahiro</t>
  </si>
  <si>
    <t>菅原　さくら</t>
  </si>
  <si>
    <t>ｽｶﾞﾜﾗ ｻｸﾗ</t>
  </si>
  <si>
    <t>岩手</t>
  </si>
  <si>
    <t>03</t>
  </si>
  <si>
    <t>岩手大学</t>
  </si>
  <si>
    <t>030408</t>
  </si>
  <si>
    <t>SUGAWARA</t>
  </si>
  <si>
    <t>Sakura</t>
  </si>
  <si>
    <t>小野　未貴</t>
  </si>
  <si>
    <t>ｵﾉ ﾐｷ</t>
  </si>
  <si>
    <t>021228</t>
  </si>
  <si>
    <t>ONO</t>
  </si>
  <si>
    <t>Miki</t>
  </si>
  <si>
    <t>掃部　春菜</t>
  </si>
  <si>
    <t>ｶﾓﾝ ﾊﾙﾅ</t>
  </si>
  <si>
    <t>020214</t>
  </si>
  <si>
    <t>KAMON</t>
  </si>
  <si>
    <t>Haruna</t>
  </si>
  <si>
    <t>小林　瑞季</t>
  </si>
  <si>
    <t>ｺﾊﾞﾔｼ ﾐｽﾞｷ</t>
  </si>
  <si>
    <t>M1</t>
  </si>
  <si>
    <t>990526</t>
  </si>
  <si>
    <t>KOBAYASHI</t>
  </si>
  <si>
    <t>Mizuki</t>
  </si>
  <si>
    <t>寺嶋　悠葉</t>
  </si>
  <si>
    <t>ﾃﾗｼﾏ ﾕｳﾊ</t>
  </si>
  <si>
    <t>学連</t>
  </si>
  <si>
    <t>48</t>
  </si>
  <si>
    <t>石巻専修大学</t>
  </si>
  <si>
    <t>031124</t>
  </si>
  <si>
    <t>TERAJIMA</t>
  </si>
  <si>
    <t>Yuuha</t>
  </si>
  <si>
    <t>長谷川　日菜</t>
  </si>
  <si>
    <t>ﾊｾｶﾞﾜ ﾋﾅ</t>
  </si>
  <si>
    <t>010827</t>
  </si>
  <si>
    <t>HASEGAWA</t>
  </si>
  <si>
    <t>Hina</t>
  </si>
  <si>
    <t>小野寺　美麗</t>
  </si>
  <si>
    <t>ｵﾉﾃﾞﾗ ﾐﾚｲ</t>
  </si>
  <si>
    <t>1</t>
  </si>
  <si>
    <t>041219</t>
  </si>
  <si>
    <t>ONODERA</t>
  </si>
  <si>
    <t>Mirei</t>
  </si>
  <si>
    <t>伊藤　千尋</t>
  </si>
  <si>
    <t>ｲﾄｳ ﾁﾋﾛ</t>
  </si>
  <si>
    <t>030220</t>
  </si>
  <si>
    <t>Chihiro</t>
  </si>
  <si>
    <t>佐藤　真維</t>
  </si>
  <si>
    <t>ｻﾄｳ ﾏｲ</t>
  </si>
  <si>
    <t>040611</t>
  </si>
  <si>
    <t>SATOU</t>
  </si>
  <si>
    <t>Mai</t>
  </si>
  <si>
    <t>菅野　愛夏</t>
  </si>
  <si>
    <t>ｶﾝﾉ ｱｲｶ</t>
  </si>
  <si>
    <t>040817</t>
  </si>
  <si>
    <t>KANNO</t>
  </si>
  <si>
    <t>Aika</t>
  </si>
  <si>
    <t>吉田　紗菜</t>
  </si>
  <si>
    <t>ﾖｼﾀﾞ ｻﾅ</t>
  </si>
  <si>
    <t>030706</t>
  </si>
  <si>
    <t>YOSHIDA</t>
  </si>
  <si>
    <t>Sana</t>
  </si>
  <si>
    <t>髙橋　里奈</t>
  </si>
  <si>
    <t>ﾀｶﾊｼ ﾘﾅ</t>
  </si>
  <si>
    <t>010326</t>
  </si>
  <si>
    <t>TAKAHASHI</t>
  </si>
  <si>
    <t>Rina</t>
  </si>
  <si>
    <t>菊地　佳奈</t>
  </si>
  <si>
    <t>ｷｸﾁ ｶﾅ</t>
  </si>
  <si>
    <t>東北学院大学</t>
  </si>
  <si>
    <t>031107</t>
  </si>
  <si>
    <t>Kana</t>
  </si>
  <si>
    <t>三浦　佑月</t>
  </si>
  <si>
    <t>ﾐｳﾗ ﾕﾂﾞｷ</t>
  </si>
  <si>
    <t>020511</t>
  </si>
  <si>
    <t>MIURA</t>
  </si>
  <si>
    <t>Yuduki</t>
  </si>
  <si>
    <t>松野　海白</t>
  </si>
  <si>
    <t>ﾏﾂﾉ ﾐｼﾛ</t>
  </si>
  <si>
    <t>031216</t>
  </si>
  <si>
    <t>MATSUNO</t>
  </si>
  <si>
    <t>Mishiro</t>
  </si>
  <si>
    <t>八重樫　実夢</t>
  </si>
  <si>
    <t>ﾔｴｶﾞｼ ﾐﾕ</t>
  </si>
  <si>
    <t>031123</t>
  </si>
  <si>
    <t>YAEGASHI</t>
  </si>
  <si>
    <t>村松　梨々香</t>
  </si>
  <si>
    <t>ﾑﾗﾏﾂ ﾘﾘｶ</t>
  </si>
  <si>
    <t>021126</t>
  </si>
  <si>
    <t>MURAMATU</t>
  </si>
  <si>
    <t>Ririka</t>
  </si>
  <si>
    <t>北舘　愛莉</t>
  </si>
  <si>
    <t>ｷﾀﾀﾞﾃ ｱｲﾘ</t>
  </si>
  <si>
    <t>011101</t>
  </si>
  <si>
    <t>KITADATE</t>
  </si>
  <si>
    <t>Airi</t>
  </si>
  <si>
    <t>島村　真未</t>
  </si>
  <si>
    <t>ｼﾏﾑﾗ ﾏﾐ</t>
  </si>
  <si>
    <t>011105</t>
  </si>
  <si>
    <t>SHIMAMURA</t>
  </si>
  <si>
    <t>Mami</t>
  </si>
  <si>
    <t>澤井　望乃</t>
  </si>
  <si>
    <t>ｻﾜｲ ﾉﾉ</t>
  </si>
  <si>
    <t>東北福祉大学</t>
  </si>
  <si>
    <t>040605</t>
  </si>
  <si>
    <t>SAWAI</t>
  </si>
  <si>
    <t>Nono</t>
  </si>
  <si>
    <t>村山　愛美沙</t>
  </si>
  <si>
    <t>ﾑﾗﾔﾏ ｱﾐｻ</t>
  </si>
  <si>
    <t>040530</t>
  </si>
  <si>
    <t>MURAYAMA</t>
  </si>
  <si>
    <t>Amisa</t>
  </si>
  <si>
    <t>佐々木　菜月</t>
  </si>
  <si>
    <t>ｻｻｷ ﾅﾂﾞｷ</t>
  </si>
  <si>
    <t>050208</t>
  </si>
  <si>
    <t>SASAKI</t>
  </si>
  <si>
    <t>Naduki</t>
  </si>
  <si>
    <t>木村　優香</t>
  </si>
  <si>
    <t>ｷﾑﾗ ﾕｶ</t>
  </si>
  <si>
    <t>040428</t>
  </si>
  <si>
    <t>Yuka</t>
  </si>
  <si>
    <t>武田　莉奈</t>
  </si>
  <si>
    <t>ﾀｹﾀﾞ ﾘﾅ</t>
  </si>
  <si>
    <t>040808</t>
  </si>
  <si>
    <t>TAKEDA</t>
  </si>
  <si>
    <t>鈴木　結菜</t>
  </si>
  <si>
    <t>ｽｽﾞｷ ﾕｲﾅ</t>
  </si>
  <si>
    <t>040601</t>
  </si>
  <si>
    <t>SUZUKI</t>
  </si>
  <si>
    <t>Yuina</t>
  </si>
  <si>
    <t>小林　日香莉</t>
  </si>
  <si>
    <t>ｺﾊﾞﾔｼ ﾋｶﾘ</t>
  </si>
  <si>
    <t>040701</t>
  </si>
  <si>
    <t>Hikari</t>
  </si>
  <si>
    <t>矢内　楓恋</t>
  </si>
  <si>
    <t>ﾔﾅｲ ｶﾚﾝ</t>
  </si>
  <si>
    <t>福島</t>
  </si>
  <si>
    <t>07</t>
  </si>
  <si>
    <t>021224</t>
  </si>
  <si>
    <t>YANAI</t>
  </si>
  <si>
    <t>Karenn</t>
  </si>
  <si>
    <t>柴田　梨花</t>
  </si>
  <si>
    <t>ｼﾊﾞﾀ ﾘｶ</t>
  </si>
  <si>
    <t>030323</t>
  </si>
  <si>
    <t>SHIBATA</t>
  </si>
  <si>
    <t>Rika</t>
  </si>
  <si>
    <t>長山　優愛</t>
  </si>
  <si>
    <t>ﾅｶﾞﾔﾏ ﾕｳｱ</t>
  </si>
  <si>
    <t>東京</t>
  </si>
  <si>
    <t>13</t>
  </si>
  <si>
    <t>011003</t>
  </si>
  <si>
    <t>NAGAYAMA</t>
  </si>
  <si>
    <t>Yuua</t>
  </si>
  <si>
    <t>平藤　楠菜</t>
  </si>
  <si>
    <t>ﾋﾗﾌｼﾞ ﾅﾅ</t>
  </si>
  <si>
    <t>031027</t>
  </si>
  <si>
    <t>HIRAFUJI</t>
  </si>
  <si>
    <t>Nana</t>
  </si>
  <si>
    <t>千葉　未来</t>
  </si>
  <si>
    <t>ﾁﾊﾞ ﾐｸ</t>
  </si>
  <si>
    <t>030409</t>
  </si>
  <si>
    <t>THIBA</t>
  </si>
  <si>
    <t>Miku</t>
  </si>
  <si>
    <t>梅村　光理</t>
  </si>
  <si>
    <t>ｳﾒﾑﾗ ﾋｶﾘ</t>
  </si>
  <si>
    <t>020107</t>
  </si>
  <si>
    <t>UMEMURA</t>
  </si>
  <si>
    <t>石川　百杜巴</t>
  </si>
  <si>
    <t>ｲｼｶｾ ﾓﾄﾊ</t>
  </si>
  <si>
    <t>富士大学</t>
  </si>
  <si>
    <t>010918</t>
  </si>
  <si>
    <t>ISHIKAWA</t>
  </si>
  <si>
    <t>Motoha</t>
  </si>
  <si>
    <t>小西　未樹</t>
  </si>
  <si>
    <t>ｺﾆｼ ﾐﾂﾞｷ</t>
  </si>
  <si>
    <t>010126</t>
  </si>
  <si>
    <t>KONISHI</t>
  </si>
  <si>
    <t>石川　あいり</t>
  </si>
  <si>
    <t>ｲｼｶﾜ ｱｲﾘ</t>
  </si>
  <si>
    <t>宮城教育大学</t>
  </si>
  <si>
    <t>020702</t>
  </si>
  <si>
    <t>高橋　小晴</t>
  </si>
  <si>
    <t>ﾀｶﾊｼ ｺﾊﾙ</t>
  </si>
  <si>
    <t>040301</t>
  </si>
  <si>
    <t>Koharu</t>
  </si>
  <si>
    <t>佐々木　愛央</t>
  </si>
  <si>
    <t>ｻｻｷ ﾏﾋﾛ</t>
  </si>
  <si>
    <t>031203</t>
  </si>
  <si>
    <t>松川　凜香</t>
  </si>
  <si>
    <t>ﾏﾂｶﾜ ﾘﾝｶ</t>
  </si>
  <si>
    <t>020616</t>
  </si>
  <si>
    <t>MATSUKAWA</t>
  </si>
  <si>
    <t>Rinka</t>
  </si>
  <si>
    <t>二階堂　颯映</t>
  </si>
  <si>
    <t>ﾆｶｲﾄﾞｳ ｻｴ</t>
  </si>
  <si>
    <t>021018</t>
  </si>
  <si>
    <t>NIKAIDO</t>
  </si>
  <si>
    <t>Sae</t>
  </si>
  <si>
    <t>佐々木　優海</t>
  </si>
  <si>
    <t>ｻｻｷ ﾕｳﾐ</t>
  </si>
  <si>
    <t>030116</t>
  </si>
  <si>
    <t>Yuumi</t>
  </si>
  <si>
    <t>針生　美桜</t>
  </si>
  <si>
    <t>ﾊﾘｳ ﾐｵ</t>
  </si>
  <si>
    <t>010412</t>
  </si>
  <si>
    <t>HARIU</t>
  </si>
  <si>
    <t>Mio</t>
  </si>
  <si>
    <t>髙橋　礼寧</t>
  </si>
  <si>
    <t>ﾀｶﾊｼ ｱﾔﾈ</t>
  </si>
  <si>
    <t>青森</t>
  </si>
  <si>
    <t>02</t>
  </si>
  <si>
    <t>八戸学院大学</t>
  </si>
  <si>
    <t>020803</t>
  </si>
  <si>
    <t>Ayane</t>
  </si>
  <si>
    <t>長尾　香穂</t>
  </si>
  <si>
    <t>ﾅｶﾞｵ ｶﾎ</t>
  </si>
  <si>
    <t>030404</t>
  </si>
  <si>
    <t>NAGAO</t>
  </si>
  <si>
    <t>Kaho</t>
  </si>
  <si>
    <t>新田　凜</t>
  </si>
  <si>
    <t>ﾆｯﾀ ﾘﾝ</t>
  </si>
  <si>
    <t>040315</t>
  </si>
  <si>
    <t>NITTA</t>
  </si>
  <si>
    <t>Rin</t>
  </si>
  <si>
    <t>北田　ひなた</t>
  </si>
  <si>
    <t>ｷﾀﾀﾞ ﾋﾅﾀ</t>
  </si>
  <si>
    <t>010521</t>
  </si>
  <si>
    <t>KITADA</t>
  </si>
  <si>
    <t>Hinata</t>
  </si>
  <si>
    <t>田中　馨子</t>
  </si>
  <si>
    <t>ﾀﾅｶ ｶｵﾙｺ</t>
  </si>
  <si>
    <t>山形大学</t>
  </si>
  <si>
    <t>030708</t>
  </si>
  <si>
    <t>TANAKA</t>
  </si>
  <si>
    <t>Kaoruko</t>
  </si>
  <si>
    <t>匹田　葉月</t>
  </si>
  <si>
    <t>ﾋｷﾀ ﾊﾂﾞｷ</t>
  </si>
  <si>
    <t>040323</t>
  </si>
  <si>
    <t>HIKITA</t>
  </si>
  <si>
    <t>Haduki</t>
  </si>
  <si>
    <t>五十嵐　千理</t>
  </si>
  <si>
    <t>ｲｶﾞﾗｼ ｾﾝﾘ</t>
  </si>
  <si>
    <t>020620</t>
  </si>
  <si>
    <t>IGARASHI</t>
  </si>
  <si>
    <t>Senri</t>
  </si>
  <si>
    <t>五十嵐　果鈴</t>
  </si>
  <si>
    <t>ｲｶﾞﾗｼ ｶﾘﾝ</t>
  </si>
  <si>
    <t>021121</t>
  </si>
  <si>
    <t>Karin</t>
  </si>
  <si>
    <t>高橋　夢華</t>
  </si>
  <si>
    <t>ﾀｶﾊｼ ﾕﾒｶ</t>
  </si>
  <si>
    <t>山形</t>
  </si>
  <si>
    <t>06</t>
  </si>
  <si>
    <t>Yumeka</t>
  </si>
  <si>
    <t>阪　希望</t>
  </si>
  <si>
    <t>ﾊﾞﾝ ﾉｿﾞﾐ</t>
  </si>
  <si>
    <t>010704</t>
  </si>
  <si>
    <t>BAN</t>
  </si>
  <si>
    <t>Nozomi</t>
  </si>
  <si>
    <t>岡田　悠</t>
  </si>
  <si>
    <t>ｵｶﾀﾞ ﾕｳ</t>
  </si>
  <si>
    <t>020203</t>
  </si>
  <si>
    <t>OKADA</t>
  </si>
  <si>
    <t>Yu</t>
  </si>
  <si>
    <t>原　伶奈</t>
  </si>
  <si>
    <t>ﾊﾗ ﾘｮｳﾅ</t>
  </si>
  <si>
    <t>020205</t>
  </si>
  <si>
    <t>HARA</t>
  </si>
  <si>
    <t>Ryona</t>
  </si>
  <si>
    <t>奥瀬　由南</t>
  </si>
  <si>
    <t>ｵｸｾ ﾕｳﾅ</t>
  </si>
  <si>
    <t>M2</t>
  </si>
  <si>
    <t>980421</t>
  </si>
  <si>
    <t>OKUSE</t>
  </si>
  <si>
    <t>Yuna</t>
  </si>
  <si>
    <t>神山　凜奈</t>
  </si>
  <si>
    <t>ｶﾐﾔﾏ ﾘﾝﾅ</t>
  </si>
  <si>
    <t>福島大学</t>
  </si>
  <si>
    <t>031016</t>
  </si>
  <si>
    <t>KAMIYAMA</t>
  </si>
  <si>
    <t>Rinna</t>
  </si>
  <si>
    <t>上村　未来</t>
  </si>
  <si>
    <t>ｶﾐﾑﾗ ﾐｸ</t>
  </si>
  <si>
    <t>010624</t>
  </si>
  <si>
    <t>KAMIMURA</t>
  </si>
  <si>
    <t>猪瀨　こころ</t>
  </si>
  <si>
    <t>ｲﾉｾ ｺｺﾛ</t>
  </si>
  <si>
    <t>030531</t>
  </si>
  <si>
    <t>INOSE</t>
  </si>
  <si>
    <t>Kokoro</t>
  </si>
  <si>
    <t>郷右近　美優</t>
  </si>
  <si>
    <t>ｺﾞｳｺﾝ ﾐﾕ</t>
  </si>
  <si>
    <t>030405</t>
  </si>
  <si>
    <t>GOKON</t>
  </si>
  <si>
    <t>福嶋　唯花</t>
  </si>
  <si>
    <t>ﾌｸｼﾏ ﾕｲｶ</t>
  </si>
  <si>
    <t>031209</t>
  </si>
  <si>
    <t>FUKUSHIMA</t>
  </si>
  <si>
    <t>Yuika</t>
  </si>
  <si>
    <t>加藤　倖子</t>
  </si>
  <si>
    <t>ｶﾄｳ ｺｳｺ</t>
  </si>
  <si>
    <t>KATO</t>
  </si>
  <si>
    <t>Koko</t>
  </si>
  <si>
    <t>大友　万杏子</t>
  </si>
  <si>
    <t>ｵｵﾄﾓ ﾏｱｺ</t>
  </si>
  <si>
    <t>030115</t>
  </si>
  <si>
    <t>OTOMO</t>
  </si>
  <si>
    <t>Maako</t>
  </si>
  <si>
    <t>奥山　小冬</t>
  </si>
  <si>
    <t>ｵｸﾔﾏ ｺﾄ</t>
  </si>
  <si>
    <t>010201</t>
  </si>
  <si>
    <t>OKUYAMA</t>
  </si>
  <si>
    <t>Koto</t>
  </si>
  <si>
    <t>藤野　夢</t>
  </si>
  <si>
    <t>ﾌｼﾞﾉ ﾕﾒ</t>
  </si>
  <si>
    <t>020910</t>
  </si>
  <si>
    <t>FUJINO</t>
  </si>
  <si>
    <t>Yume</t>
  </si>
  <si>
    <t>谷口　亜実</t>
  </si>
  <si>
    <t>ﾀﾆｸﾞﾁ ﾂｸﾞﾐ</t>
  </si>
  <si>
    <t>021204</t>
  </si>
  <si>
    <t>TANIGUCHI</t>
  </si>
  <si>
    <t>Tsugumi</t>
  </si>
  <si>
    <t>石寺　咲月</t>
  </si>
  <si>
    <t>ｲｼﾃﾞﾗ ｻﾂｷ</t>
  </si>
  <si>
    <t>北海道</t>
  </si>
  <si>
    <t>01</t>
  </si>
  <si>
    <t>020503</t>
  </si>
  <si>
    <t>ISHIDERA</t>
  </si>
  <si>
    <t>Satsuki</t>
  </si>
  <si>
    <t>木幡　遥香</t>
  </si>
  <si>
    <t>ｺﾊﾀ ﾊﾙｶ</t>
  </si>
  <si>
    <t>020805</t>
  </si>
  <si>
    <t>KOHATA</t>
  </si>
  <si>
    <t>Haruka</t>
  </si>
  <si>
    <t>林　千尋</t>
  </si>
  <si>
    <t>ﾊﾔｼ ﾁﾋﾛ</t>
  </si>
  <si>
    <t>長野</t>
  </si>
  <si>
    <t>17</t>
  </si>
  <si>
    <t>020104</t>
  </si>
  <si>
    <t>HAYASHI</t>
  </si>
  <si>
    <t>齋藤　ひなた</t>
  </si>
  <si>
    <t>ｻｲﾄｳ ﾋﾅﾀ</t>
  </si>
  <si>
    <t>010618</t>
  </si>
  <si>
    <t>SAITO</t>
  </si>
  <si>
    <t>香川　夢花</t>
  </si>
  <si>
    <t>ｶｶﾞﾜ ﾕﾒｶ</t>
  </si>
  <si>
    <t>011102</t>
  </si>
  <si>
    <t>KAGAWA</t>
  </si>
  <si>
    <t>稲葉　梨華</t>
  </si>
  <si>
    <t>ｲﾅﾊﾞ ﾘｶ</t>
  </si>
  <si>
    <t>仙台高等専門学校</t>
  </si>
  <si>
    <t>041123</t>
  </si>
  <si>
    <t>INABA</t>
  </si>
  <si>
    <t>鈴石　綾乃</t>
  </si>
  <si>
    <t>ｽｽﾞｲｼ ｱﾔﾉ</t>
  </si>
  <si>
    <t>040821</t>
  </si>
  <si>
    <t>SUZUISHI</t>
  </si>
  <si>
    <t>Ayano</t>
  </si>
  <si>
    <t>松井　菜々子</t>
  </si>
  <si>
    <t>ﾏﾂｲ ﾅﾅｺ</t>
  </si>
  <si>
    <t>福島県立医科大学</t>
  </si>
  <si>
    <t>5</t>
  </si>
  <si>
    <t>990522</t>
  </si>
  <si>
    <t>MATSUI</t>
  </si>
  <si>
    <t>Nanako</t>
  </si>
  <si>
    <t>関　みなみ</t>
  </si>
  <si>
    <t>ｾｷ ﾐﾅﾐ</t>
  </si>
  <si>
    <t>000813</t>
  </si>
  <si>
    <t>SEKI</t>
  </si>
  <si>
    <t>Minami</t>
  </si>
  <si>
    <t>眞坂　梨夢</t>
  </si>
  <si>
    <t>ﾏｻｶ ﾘﾑ</t>
  </si>
  <si>
    <t>仙台大学</t>
  </si>
  <si>
    <t>040327</t>
  </si>
  <si>
    <t>MASAKA</t>
  </si>
  <si>
    <t>Rimu</t>
  </si>
  <si>
    <t>金田　萌</t>
  </si>
  <si>
    <t>ｶﾈﾀﾞ ﾓｴ</t>
  </si>
  <si>
    <t>040318</t>
  </si>
  <si>
    <t>KANEDA</t>
  </si>
  <si>
    <t>Moe</t>
  </si>
  <si>
    <t>伊藤　咲稀</t>
  </si>
  <si>
    <t>ｲﾄｳ ｻｷ</t>
  </si>
  <si>
    <t>040330</t>
  </si>
  <si>
    <t>ITOU</t>
  </si>
  <si>
    <t>Saki</t>
  </si>
  <si>
    <t>松野　結愛</t>
  </si>
  <si>
    <t>ﾏﾂﾉ ﾕｱ</t>
  </si>
  <si>
    <t>030811</t>
  </si>
  <si>
    <t>Yua</t>
  </si>
  <si>
    <t>菊地　琉名</t>
  </si>
  <si>
    <t>ｷｸﾁ ﾙﾅ</t>
  </si>
  <si>
    <t>030818</t>
  </si>
  <si>
    <t>Runa</t>
  </si>
  <si>
    <t>濱端　うらら</t>
  </si>
  <si>
    <t>ﾊﾏﾊﾞﾀ ｳﾗﾗ</t>
  </si>
  <si>
    <t>020920</t>
  </si>
  <si>
    <t>HAMABATA</t>
  </si>
  <si>
    <t>Urara</t>
  </si>
  <si>
    <t>植木　玲奈</t>
  </si>
  <si>
    <t>ｳｴｷ ﾚﾅ</t>
  </si>
  <si>
    <t>茨城</t>
  </si>
  <si>
    <t>08</t>
  </si>
  <si>
    <t>020518</t>
  </si>
  <si>
    <t>UEKI</t>
  </si>
  <si>
    <t>Rena</t>
  </si>
  <si>
    <t>門脇　くるみ</t>
  </si>
  <si>
    <t>ｶﾄﾞﾜｷ ｸﾙﾐ</t>
  </si>
  <si>
    <t>020711</t>
  </si>
  <si>
    <t>KADOWAKI</t>
  </si>
  <si>
    <t>Kurumi</t>
  </si>
  <si>
    <t>上遠野　優月</t>
  </si>
  <si>
    <t>ｶﾄｳﾉ ﾕﾂﾞｷ</t>
  </si>
  <si>
    <t>021106</t>
  </si>
  <si>
    <t>KATOUNO</t>
  </si>
  <si>
    <t>佐藤　葵衣</t>
  </si>
  <si>
    <t>ｻﾄｳ ｱｵｲ</t>
  </si>
  <si>
    <t>SATO</t>
  </si>
  <si>
    <t>Aoi</t>
  </si>
  <si>
    <t>藤本　悠巴</t>
  </si>
  <si>
    <t>ﾌｼﾞﾓﾄ ﾕｳﾊ</t>
  </si>
  <si>
    <t>030730</t>
  </si>
  <si>
    <t>FUJIMOTO</t>
  </si>
  <si>
    <t>Yuha</t>
  </si>
  <si>
    <t>安田　友香</t>
  </si>
  <si>
    <t>ﾔｽﾀ ﾕｳｶ</t>
  </si>
  <si>
    <t>030426</t>
  </si>
  <si>
    <t>YASUTA</t>
  </si>
  <si>
    <t>芳賀　美咲</t>
  </si>
  <si>
    <t>ﾊｶﾞ ﾐｻｷ</t>
  </si>
  <si>
    <t>030606</t>
  </si>
  <si>
    <t>HAGA</t>
  </si>
  <si>
    <t>Misaki</t>
  </si>
  <si>
    <t>小山　莉紗</t>
  </si>
  <si>
    <t>ｵﾔﾏ ﾘｻ</t>
  </si>
  <si>
    <t>030420</t>
  </si>
  <si>
    <t>OYAMA</t>
  </si>
  <si>
    <t>Risa</t>
  </si>
  <si>
    <t>ﾀｶｷﾞ ﾀﾏｷ</t>
  </si>
  <si>
    <t>030718</t>
  </si>
  <si>
    <t>TAKAGI</t>
  </si>
  <si>
    <t>Tamaki</t>
  </si>
  <si>
    <t>大内　世捺</t>
  </si>
  <si>
    <t>ｵｵｳﾁ ｾﾅ</t>
  </si>
  <si>
    <t>020724</t>
  </si>
  <si>
    <t>OUCHI</t>
  </si>
  <si>
    <t>Sena</t>
  </si>
  <si>
    <t>本田　姫星</t>
  </si>
  <si>
    <t>ﾎﾝﾀﾞ ｷﾗﾗ</t>
  </si>
  <si>
    <t>HONDA</t>
  </si>
  <si>
    <t>Kirara</t>
  </si>
  <si>
    <t>徳田　侑奈</t>
  </si>
  <si>
    <t>ﾄｸﾀ ﾕｳﾅ</t>
  </si>
  <si>
    <t>021219</t>
  </si>
  <si>
    <t>TOKUTA</t>
  </si>
  <si>
    <t>田近　嵯季</t>
  </si>
  <si>
    <t>ﾀﾁﾞｶ ｻｷ</t>
  </si>
  <si>
    <t>020905</t>
  </si>
  <si>
    <t>TAJIKA</t>
  </si>
  <si>
    <t>遠藤　彩夏</t>
  </si>
  <si>
    <t>ｴﾝﾄﾞｳ ｱﾔｶ</t>
  </si>
  <si>
    <t>010916</t>
  </si>
  <si>
    <t>ENDOU</t>
  </si>
  <si>
    <t>Ayaka</t>
  </si>
  <si>
    <t>小野寺　涼</t>
  </si>
  <si>
    <t>ｵﾉﾃﾞﾗ ｽｽﾞ</t>
  </si>
  <si>
    <t>010731</t>
  </si>
  <si>
    <t>Suzu</t>
  </si>
  <si>
    <t>千田　愛梨</t>
  </si>
  <si>
    <t>ﾁﾀﾞ ｱｲﾘ</t>
  </si>
  <si>
    <t>010927</t>
  </si>
  <si>
    <t>CHIDA</t>
  </si>
  <si>
    <t>相澤　七稀</t>
  </si>
  <si>
    <t>ｱｲｻﾞﾜ ﾅﾅｷ</t>
  </si>
  <si>
    <t>011121</t>
  </si>
  <si>
    <t>AIZAWA</t>
  </si>
  <si>
    <t>Nanaki</t>
  </si>
  <si>
    <t>木戸　彩乃</t>
  </si>
  <si>
    <t>ｷﾄﾞ ｱﾔﾉ</t>
  </si>
  <si>
    <t>010710</t>
  </si>
  <si>
    <t>KIDO</t>
  </si>
  <si>
    <t>佐藤　叶</t>
  </si>
  <si>
    <t>ｻﾄｳ ｶﾅｴ</t>
  </si>
  <si>
    <t>010904</t>
  </si>
  <si>
    <t>Kanae</t>
  </si>
  <si>
    <t>佐藤　優風</t>
  </si>
  <si>
    <t>ｻﾄｳ ﾕｳｶ</t>
  </si>
  <si>
    <t>011024</t>
  </si>
  <si>
    <t>相沢　美月</t>
  </si>
  <si>
    <t>ｱｲｻﾞﾜ ﾐﾂﾞｷ</t>
  </si>
  <si>
    <t>弘前大学</t>
  </si>
  <si>
    <t>6</t>
  </si>
  <si>
    <t>990612</t>
  </si>
  <si>
    <t>谷中田　奈々</t>
  </si>
  <si>
    <t>ﾔﾁｭｳﾀﾞ ﾅﾅ</t>
  </si>
  <si>
    <t>030523</t>
  </si>
  <si>
    <t>YACHUDA</t>
  </si>
  <si>
    <t>舛田　心優</t>
  </si>
  <si>
    <t>ﾏｽﾀﾞ ﾐﾕ</t>
  </si>
  <si>
    <t>030429</t>
  </si>
  <si>
    <t>MASUDA</t>
  </si>
  <si>
    <t>澤田　歩波</t>
  </si>
  <si>
    <t>ｻﾜﾀﾞ ﾎﾅﾐ</t>
  </si>
  <si>
    <t>021022</t>
  </si>
  <si>
    <t>SAWADA</t>
  </si>
  <si>
    <t>Honami</t>
  </si>
  <si>
    <t>長岐　ももこ</t>
  </si>
  <si>
    <t>ﾅｶﾞｷ ﾓﾓｺ</t>
  </si>
  <si>
    <t>021012</t>
  </si>
  <si>
    <t>NAGAKI</t>
  </si>
  <si>
    <t>Momoko</t>
  </si>
  <si>
    <t>大野　花凜</t>
  </si>
  <si>
    <t>ｵｵﾉ ｶﾘﾝ</t>
  </si>
  <si>
    <t>020212</t>
  </si>
  <si>
    <t>千田　真理恵</t>
  </si>
  <si>
    <t>ﾁﾀﾞ ﾏﾘｴ</t>
  </si>
  <si>
    <t>010620</t>
  </si>
  <si>
    <t>Marie</t>
  </si>
  <si>
    <t>川村　茅依</t>
  </si>
  <si>
    <t>ｶﾜﾑﾗ ﾁｲ</t>
  </si>
  <si>
    <t>宮城学院女子大学</t>
  </si>
  <si>
    <t>000411</t>
  </si>
  <si>
    <t>KAWAMURA</t>
  </si>
  <si>
    <t>Chii</t>
  </si>
  <si>
    <t>菅原　ひかり</t>
  </si>
  <si>
    <t>ｽｶﾞﾜﾗ ﾋｶﾘ</t>
  </si>
  <si>
    <t>031117</t>
  </si>
  <si>
    <t>佐賀　ゆずな</t>
  </si>
  <si>
    <t>ｻｶﾞ ﾕｽﾞﾅ</t>
  </si>
  <si>
    <t>031006</t>
  </si>
  <si>
    <t>SAGA</t>
  </si>
  <si>
    <t>Yuzuna</t>
  </si>
  <si>
    <t>江川　舞香</t>
  </si>
  <si>
    <t>ｴｶﾞﾜ ﾏｲｶ</t>
  </si>
  <si>
    <t>030421</t>
  </si>
  <si>
    <t>EGAWA</t>
  </si>
  <si>
    <t>Maika</t>
  </si>
  <si>
    <t>渡部　希沙</t>
  </si>
  <si>
    <t>ﾜﾀﾅﾍﾞ ｷｻ</t>
  </si>
  <si>
    <t>010621</t>
  </si>
  <si>
    <t>WATANABE</t>
  </si>
  <si>
    <t>Kisa</t>
  </si>
  <si>
    <t>佐藤　花穂</t>
  </si>
  <si>
    <t>ｻﾄｳ ｶﾎ</t>
  </si>
  <si>
    <t>秋田大学</t>
  </si>
  <si>
    <t>020726</t>
  </si>
  <si>
    <t>髙橋　杏</t>
  </si>
  <si>
    <t>ﾀｶﾊｼ ｱﾝｽﾞ</t>
  </si>
  <si>
    <t>Anzu</t>
  </si>
  <si>
    <t>藤田　聖憲</t>
  </si>
  <si>
    <t>ﾌｼﾞﾀ ﾐﾉﾘ</t>
  </si>
  <si>
    <t>040609</t>
  </si>
  <si>
    <t>FUJITA</t>
  </si>
  <si>
    <t>Minori</t>
  </si>
  <si>
    <t>小野　真雪</t>
  </si>
  <si>
    <t>ｵﾉ ﾏﾕｷ</t>
  </si>
  <si>
    <t>020126</t>
  </si>
  <si>
    <t>Mayuki</t>
  </si>
  <si>
    <t>佐藤　奏</t>
  </si>
  <si>
    <t>津谷　環奈</t>
  </si>
  <si>
    <t>ﾂﾔ ｶﾝﾅ</t>
  </si>
  <si>
    <t>030317</t>
  </si>
  <si>
    <t>TSUYA</t>
  </si>
  <si>
    <t>Kanna</t>
  </si>
  <si>
    <t>高橋　実佑</t>
  </si>
  <si>
    <t>ﾀｶﾊｼ ﾐﾕｳ</t>
  </si>
  <si>
    <t>吉澤　明日奏</t>
  </si>
  <si>
    <t>ﾖｼｻﾞﾜ ｱｽｶ</t>
  </si>
  <si>
    <t>YOSHIZAWA</t>
  </si>
  <si>
    <t>Asuka</t>
  </si>
  <si>
    <t>小笠原　美古都</t>
  </si>
  <si>
    <t>ｵｶﾞｻﾜﾗ ﾐｺﾄ</t>
  </si>
  <si>
    <t>020127</t>
  </si>
  <si>
    <t>OGASAWARA</t>
  </si>
  <si>
    <t>Mikoto</t>
  </si>
  <si>
    <t>小松　杏衣</t>
  </si>
  <si>
    <t>ｺﾏﾂ ｱｲ</t>
  </si>
  <si>
    <t>青森県立保健大学</t>
  </si>
  <si>
    <t>910610</t>
  </si>
  <si>
    <t>KOMATSU</t>
  </si>
  <si>
    <t>Ai</t>
  </si>
  <si>
    <t>赤間　未優</t>
  </si>
  <si>
    <t>ｱｶﾏ ﾐﾕｳ</t>
  </si>
  <si>
    <t>041126</t>
  </si>
  <si>
    <t>AKAMA</t>
  </si>
  <si>
    <t>Miyuu</t>
  </si>
  <si>
    <t>佐々木　瞳</t>
  </si>
  <si>
    <t>ｻｻｷ ﾋﾄﾐ</t>
  </si>
  <si>
    <t>東北医科薬科大学</t>
  </si>
  <si>
    <t>030724</t>
  </si>
  <si>
    <t>Hitomi</t>
  </si>
  <si>
    <t>結城　萌</t>
  </si>
  <si>
    <t>ﾕｳｷ ﾓｴ</t>
  </si>
  <si>
    <t>030712</t>
  </si>
  <si>
    <t>YUUKI</t>
  </si>
  <si>
    <t>丸山　京華</t>
  </si>
  <si>
    <t>ﾏﾙﾔﾏ ｷｮｳｶ</t>
  </si>
  <si>
    <t>030610</t>
  </si>
  <si>
    <t>MARUYAMA</t>
  </si>
  <si>
    <t>Kyouka</t>
  </si>
  <si>
    <t>関　杏奈</t>
  </si>
  <si>
    <t>ｾｷ ｱﾝﾅ</t>
  </si>
  <si>
    <t>040210</t>
  </si>
  <si>
    <t>Annna</t>
  </si>
  <si>
    <t>樋口　琴音</t>
  </si>
  <si>
    <t>ﾋｸﾞﾁ ｺﾄﾈ</t>
  </si>
  <si>
    <t>041013</t>
  </si>
  <si>
    <t>HIGUTI</t>
  </si>
  <si>
    <t>Kotone</t>
  </si>
  <si>
    <t>小口　あかり</t>
  </si>
  <si>
    <t>ｵｸﾞﾁ ｱｶﾘ</t>
  </si>
  <si>
    <t>020731</t>
  </si>
  <si>
    <t>OGUTI</t>
  </si>
  <si>
    <t>Akari</t>
  </si>
  <si>
    <t>福谷　幸香</t>
  </si>
  <si>
    <t>ﾌｸﾀﾆ ﾕｷｶ</t>
  </si>
  <si>
    <t>FUKUTANI</t>
  </si>
  <si>
    <t>Yukika</t>
  </si>
  <si>
    <t>三浦　杏実</t>
  </si>
  <si>
    <t>ﾐｳﾗ ﾓﾓ</t>
  </si>
  <si>
    <t>030225</t>
  </si>
  <si>
    <t>Momo</t>
  </si>
  <si>
    <t>車田　鈴菜</t>
  </si>
  <si>
    <t>ｸﾙﾏﾀﾞ ｽｽﾞﾅ</t>
  </si>
  <si>
    <t>KURUMADA</t>
  </si>
  <si>
    <t>Suzuna</t>
  </si>
  <si>
    <t>鹿山　奈津子</t>
  </si>
  <si>
    <t>ｶﾔﾏ ﾅﾂｺ</t>
  </si>
  <si>
    <t>000109</t>
  </si>
  <si>
    <t>KAYAMA</t>
  </si>
  <si>
    <t>Natsuko</t>
  </si>
  <si>
    <t>小原　彩里</t>
  </si>
  <si>
    <t>ｵﾊﾞﾗ ｻﾘ</t>
  </si>
  <si>
    <t>会津大学短期大学部</t>
  </si>
  <si>
    <t>040705</t>
  </si>
  <si>
    <t>OBARA</t>
  </si>
  <si>
    <t>Sari</t>
  </si>
  <si>
    <t>佐藤　かえで</t>
  </si>
  <si>
    <t>ｻﾄｳ ｶｴﾃﾞ</t>
  </si>
  <si>
    <t>031116</t>
  </si>
  <si>
    <t>Kaede</t>
  </si>
  <si>
    <t>須藤　桃由</t>
  </si>
  <si>
    <t>ｽﾄｳ ﾓﾕ</t>
  </si>
  <si>
    <t>020626</t>
  </si>
  <si>
    <t>SUTO</t>
  </si>
  <si>
    <t>Moyu</t>
  </si>
  <si>
    <t>原田　萌々子</t>
  </si>
  <si>
    <t>ﾊﾗﾀﾞ ﾓﾓｺ</t>
  </si>
  <si>
    <t>020402</t>
  </si>
  <si>
    <t>HARADA</t>
  </si>
  <si>
    <t>吉田　飛菜</t>
  </si>
  <si>
    <t>ﾖｼﾀﾞ ﾋﾅ</t>
  </si>
  <si>
    <t>埼玉</t>
  </si>
  <si>
    <t>11</t>
  </si>
  <si>
    <t>011120</t>
  </si>
  <si>
    <t>葛西　ひらり</t>
  </si>
  <si>
    <t>ｶｻｲ ﾋﾗﾘ</t>
  </si>
  <si>
    <t>041229</t>
  </si>
  <si>
    <t>KASAI</t>
  </si>
  <si>
    <t>Hirari</t>
  </si>
  <si>
    <t>西島　有香</t>
  </si>
  <si>
    <t>ﾆｼｼﾞﾏ ﾕｳｶ</t>
  </si>
  <si>
    <t>020921</t>
  </si>
  <si>
    <t>NISHIJIMA</t>
  </si>
  <si>
    <t>黄川田　織</t>
  </si>
  <si>
    <t>ｷｶﾜﾀﾞ ｼｷ</t>
  </si>
  <si>
    <t>盛岡大学</t>
  </si>
  <si>
    <t>050701</t>
  </si>
  <si>
    <t>KIKAWADA</t>
  </si>
  <si>
    <t>Siki</t>
  </si>
  <si>
    <t>高橋　杏</t>
  </si>
  <si>
    <t>ﾀｶﾊｼ ｱﾝ</t>
  </si>
  <si>
    <t>An</t>
  </si>
  <si>
    <t>紺野　憧和</t>
  </si>
  <si>
    <t>ｺﾝﾉ ﾄﾜ</t>
  </si>
  <si>
    <t>011209</t>
  </si>
  <si>
    <t>KONNO</t>
  </si>
  <si>
    <t>Towa</t>
  </si>
  <si>
    <t>小方　祐佳</t>
  </si>
  <si>
    <t>ｵｶﾞﾀ ﾕｳｶ</t>
  </si>
  <si>
    <t>050113</t>
  </si>
  <si>
    <t>OGATA</t>
  </si>
  <si>
    <t>進藤　綾乃</t>
  </si>
  <si>
    <t>ｼﾝﾄﾞｳ ｱﾔﾉ</t>
  </si>
  <si>
    <t>040901</t>
  </si>
  <si>
    <t>SHINDO</t>
  </si>
  <si>
    <t>赤坂　美玲</t>
  </si>
  <si>
    <t>ｱｶｻｶ ﾐﾚｲ</t>
  </si>
  <si>
    <t>040827</t>
  </si>
  <si>
    <t>AKASAKA</t>
  </si>
  <si>
    <t>越田　みずき</t>
  </si>
  <si>
    <t>ｺｼﾀ ﾐｽﾞｷ</t>
  </si>
  <si>
    <t>021002</t>
  </si>
  <si>
    <t>KOSHITA</t>
  </si>
  <si>
    <t>本間　ミキ</t>
  </si>
  <si>
    <t>ﾎﾝﾏ ﾐｷ</t>
  </si>
  <si>
    <t>050214</t>
  </si>
  <si>
    <t>HOMMA</t>
  </si>
  <si>
    <t>秋葉　日愛</t>
  </si>
  <si>
    <t>ｱｷﾊﾞ ﾋﾖﾘ</t>
  </si>
  <si>
    <t>AKIBA</t>
  </si>
  <si>
    <t>Hiyori</t>
  </si>
  <si>
    <t>下權谷　芽生</t>
  </si>
  <si>
    <t>ｼﾓｺﾞﾝﾔ ﾒｲ</t>
  </si>
  <si>
    <t>041211</t>
  </si>
  <si>
    <t>SHIMOGONYA</t>
  </si>
  <si>
    <t>Mei</t>
  </si>
  <si>
    <t>明石　実</t>
  </si>
  <si>
    <t>ｱｶｼ ﾐﾉﾘ</t>
  </si>
  <si>
    <t>041004</t>
  </si>
  <si>
    <t>AKASHI</t>
  </si>
  <si>
    <t>遠藤　奈那</t>
  </si>
  <si>
    <t>ｴﾝﾄﾞｳ ﾅﾅ</t>
  </si>
  <si>
    <t>040920</t>
  </si>
  <si>
    <t>ENDO</t>
  </si>
  <si>
    <t>髙橋　那月</t>
  </si>
  <si>
    <t>ﾀｶﾊｼ ﾅﾂｷ</t>
  </si>
  <si>
    <t>Natsuki</t>
  </si>
  <si>
    <t>安藤　七香</t>
  </si>
  <si>
    <t>ｱﾝﾄﾞｳ ﾅﾅｶ</t>
  </si>
  <si>
    <t>040721</t>
  </si>
  <si>
    <t>ANDO</t>
  </si>
  <si>
    <t>Nanaka</t>
  </si>
  <si>
    <t>伊藤　ののか</t>
  </si>
  <si>
    <t>ｲﾄｳ ﾉﾉｶ</t>
  </si>
  <si>
    <t>040303</t>
  </si>
  <si>
    <t>Nonoka</t>
  </si>
  <si>
    <t>吉井　愛莉</t>
  </si>
  <si>
    <t>ﾖｼｲ ｱｲﾘ</t>
  </si>
  <si>
    <t>020102</t>
  </si>
  <si>
    <t>YOSHII</t>
  </si>
  <si>
    <t>中島　明日香</t>
  </si>
  <si>
    <t>ﾅｶｼﾞﾏ ｱｽｶ</t>
  </si>
  <si>
    <t>011122</t>
  </si>
  <si>
    <t>NAKAZIMA</t>
  </si>
  <si>
    <t>佐藤　希衣</t>
  </si>
  <si>
    <t>000502</t>
  </si>
  <si>
    <t>出口　鈴葉</t>
  </si>
  <si>
    <t>ﾃﾞｸﾞﾁ ｽｽﾞﾊ</t>
  </si>
  <si>
    <t>041206</t>
  </si>
  <si>
    <t>DEGUCHI</t>
  </si>
  <si>
    <t>Suzuha</t>
  </si>
  <si>
    <t>佐々木　みちる</t>
  </si>
  <si>
    <t>ｻｻｷ ﾐﾁﾙ</t>
  </si>
  <si>
    <t>041009</t>
  </si>
  <si>
    <t>Michiru</t>
  </si>
  <si>
    <t>山口　こうめ</t>
  </si>
  <si>
    <t>ﾔﾏｸﾞﾁ ｺｳﾒ</t>
  </si>
  <si>
    <t>040820</t>
  </si>
  <si>
    <t>YAMGUCHI</t>
  </si>
  <si>
    <t>Koume</t>
  </si>
  <si>
    <t>小原　梨紗</t>
  </si>
  <si>
    <t>ｵﾊﾞﾗ ﾘｻ</t>
  </si>
  <si>
    <t>040812</t>
  </si>
  <si>
    <t>佐藤　彩美</t>
  </si>
  <si>
    <t>ｻﾄｳ ｱﾐ</t>
  </si>
  <si>
    <t>040722</t>
  </si>
  <si>
    <t>Ami</t>
  </si>
  <si>
    <t>坂本　葵</t>
  </si>
  <si>
    <t>ｻｶﾓﾄ ｱｵｲ</t>
  </si>
  <si>
    <t>040515</t>
  </si>
  <si>
    <t>SAKAMOTO</t>
  </si>
  <si>
    <t>小野寺　史花</t>
  </si>
  <si>
    <t>ｵﾉﾃﾞﾗ ﾌﾐｶ</t>
  </si>
  <si>
    <t>Fumika</t>
  </si>
  <si>
    <t>播磨　優和</t>
  </si>
  <si>
    <t>ﾊﾘﾏ ﾕﾅ</t>
  </si>
  <si>
    <t>050114</t>
  </si>
  <si>
    <t>HARIMA</t>
  </si>
  <si>
    <t>田屋　優夢</t>
  </si>
  <si>
    <t>ﾀﾔ ﾕﾒ</t>
  </si>
  <si>
    <t>041202</t>
  </si>
  <si>
    <t>TAYA</t>
  </si>
  <si>
    <t>名取　優杏</t>
  </si>
  <si>
    <t>ﾅﾄﾘ ﾕｱﾝ</t>
  </si>
  <si>
    <t>山形県立米沢女子短期大学</t>
  </si>
  <si>
    <t>040420</t>
  </si>
  <si>
    <t>NATORI</t>
  </si>
  <si>
    <t>Yuan</t>
  </si>
  <si>
    <t>吉田　ひなた</t>
  </si>
  <si>
    <t>ﾖｼﾀﾞ ﾋﾅﾀ</t>
  </si>
  <si>
    <t>岩手医科大学</t>
  </si>
  <si>
    <t>Yoshida</t>
  </si>
  <si>
    <t>春日　美月</t>
  </si>
  <si>
    <t>ｶｽｶﾞ ﾐﾂｷ</t>
  </si>
  <si>
    <t>030508</t>
  </si>
  <si>
    <t>Kasuga</t>
  </si>
  <si>
    <t>Mitsuki</t>
  </si>
  <si>
    <t>奈良　愛香</t>
  </si>
  <si>
    <t>ﾅﾗ ｱｲｶ</t>
  </si>
  <si>
    <t>020501</t>
  </si>
  <si>
    <t>Nara</t>
  </si>
  <si>
    <t>土樋　奏乃子</t>
  </si>
  <si>
    <t>ﾂﾁﾄｲ ｶﾉｺ</t>
  </si>
  <si>
    <t>020118</t>
  </si>
  <si>
    <t>TSUCHITOI</t>
  </si>
  <si>
    <t>Kanoko</t>
  </si>
  <si>
    <t>湯川　真悠</t>
  </si>
  <si>
    <t>ﾕｶﾜ ﾏﾕ</t>
  </si>
  <si>
    <t>020113</t>
  </si>
  <si>
    <t>YUKAWA</t>
  </si>
  <si>
    <t>Mayu</t>
  </si>
  <si>
    <t>青木　亜沙美</t>
  </si>
  <si>
    <t>ｱｵｷ ｱｻﾐ</t>
  </si>
  <si>
    <t>050131</t>
  </si>
  <si>
    <t>AOKI</t>
  </si>
  <si>
    <t>Asami</t>
  </si>
  <si>
    <t>木下　柚葵</t>
  </si>
  <si>
    <t>ｷﾉｼﾀ ﾕｽﾞｷ</t>
  </si>
  <si>
    <t>050124</t>
  </si>
  <si>
    <t>KINOSHITA</t>
  </si>
  <si>
    <t>Yuzuki</t>
  </si>
  <si>
    <t>粟津　凛佳</t>
  </si>
  <si>
    <t>ｱﾜﾂ ﾘﾝｶ</t>
  </si>
  <si>
    <t>050115</t>
  </si>
  <si>
    <t>AWATSU</t>
  </si>
  <si>
    <t>及川　愛依</t>
  </si>
  <si>
    <t>ｵｲｶﾜ ﾒｲ</t>
  </si>
  <si>
    <t>050103</t>
  </si>
  <si>
    <t>OIKAWA</t>
  </si>
  <si>
    <t>森谷　乙葉</t>
  </si>
  <si>
    <t>ﾓﾘﾔ ｵﾄﾊ</t>
  </si>
  <si>
    <t>041227</t>
  </si>
  <si>
    <t>MORIYA</t>
  </si>
  <si>
    <t>Otoha</t>
  </si>
  <si>
    <t>草野　らら</t>
  </si>
  <si>
    <t>ｸｻﾉ ﾗﾗ</t>
  </si>
  <si>
    <t>KUSANO</t>
  </si>
  <si>
    <t>Rara</t>
  </si>
  <si>
    <t>牛間木　仁美</t>
  </si>
  <si>
    <t>ｳｼﾏｷﾞ ﾋﾄﾐ</t>
  </si>
  <si>
    <t>041122</t>
  </si>
  <si>
    <t>USHIMAGI</t>
  </si>
  <si>
    <t>田中　瑠菜</t>
  </si>
  <si>
    <t>ﾀﾅｶ ﾙﾅ</t>
  </si>
  <si>
    <t>041104</t>
  </si>
  <si>
    <t>エネ　クリスティーナ ジェニファー</t>
  </si>
  <si>
    <t>ｴﾈ ｸﾘｽﾃｨｰﾅ ｼﾞｪﾆﾌｧｰ</t>
  </si>
  <si>
    <t>ENE</t>
  </si>
  <si>
    <t>Christinajennifer</t>
  </si>
  <si>
    <t>石岡　葉久</t>
  </si>
  <si>
    <t>ｲｼｵｶ ﾊｸ</t>
  </si>
  <si>
    <t>040830</t>
  </si>
  <si>
    <t>ISHIOKA</t>
  </si>
  <si>
    <t>Haku</t>
  </si>
  <si>
    <t>鈴木　瞳月</t>
  </si>
  <si>
    <t>ｽｽﾞｷ ｼﾂﾞｸ</t>
  </si>
  <si>
    <t>Shizuku</t>
  </si>
  <si>
    <t>高橋　優佳</t>
  </si>
  <si>
    <t>ﾀｶﾊｼ ﾕｳｶ</t>
  </si>
  <si>
    <t>伊東　舞莉彩</t>
  </si>
  <si>
    <t>ｲﾄｳ ﾏﾘｱ</t>
  </si>
  <si>
    <t>040814</t>
  </si>
  <si>
    <t>Maria</t>
  </si>
  <si>
    <t>野木　玲那</t>
  </si>
  <si>
    <t>ﾉｷﾞ ﾚｲﾅ</t>
  </si>
  <si>
    <t>郡山女子大学</t>
  </si>
  <si>
    <t>011217</t>
  </si>
  <si>
    <t>NOGI</t>
  </si>
  <si>
    <t>Reina</t>
  </si>
  <si>
    <t>中本　優花</t>
  </si>
  <si>
    <t>ﾅｶﾓﾄ ﾕｳｶ</t>
  </si>
  <si>
    <t>千葉</t>
  </si>
  <si>
    <t>12</t>
  </si>
  <si>
    <t>041203</t>
  </si>
  <si>
    <t>NAKAMOTO</t>
  </si>
  <si>
    <t>Yuuka</t>
  </si>
  <si>
    <t>喜多　和奏</t>
  </si>
  <si>
    <t>ｷﾀ ﾜｶﾅ</t>
  </si>
  <si>
    <t>040430</t>
  </si>
  <si>
    <t>KITA</t>
  </si>
  <si>
    <t>Wakana</t>
  </si>
  <si>
    <t>末岡　由衣</t>
  </si>
  <si>
    <t>ｽｴｵｶ ﾕｲ</t>
  </si>
  <si>
    <t>040427</t>
  </si>
  <si>
    <t>SUEOKA</t>
  </si>
  <si>
    <t>Yui</t>
  </si>
  <si>
    <t>岩舘　美佐希</t>
  </si>
  <si>
    <t>ｲﾜﾀﾞﾃ ﾐｻｷ</t>
  </si>
  <si>
    <t>040419</t>
  </si>
  <si>
    <t>IWADATE</t>
  </si>
  <si>
    <t>佐藤　花</t>
  </si>
  <si>
    <t>ｻﾄｳ ﾊﾅ</t>
  </si>
  <si>
    <t>040907</t>
  </si>
  <si>
    <t>Hana</t>
  </si>
  <si>
    <t>今野　文遥</t>
  </si>
  <si>
    <t>ｺﾝﾉ ｱﾔｶ</t>
  </si>
  <si>
    <t>040512</t>
  </si>
  <si>
    <t>及川　萌</t>
  </si>
  <si>
    <t>ｵｲｶﾜ ﾓｴ</t>
  </si>
  <si>
    <t>柏崎　日向子</t>
  </si>
  <si>
    <t>ｶｼﾜｻﾞｷ ﾋﾅｺ</t>
  </si>
  <si>
    <t>040409</t>
  </si>
  <si>
    <t>KASHIWAZAKI</t>
  </si>
  <si>
    <t>Hinako</t>
  </si>
  <si>
    <t>大場　美菜</t>
  </si>
  <si>
    <t>ｵｵﾊﾞ ﾐﾅ</t>
  </si>
  <si>
    <t>040505</t>
  </si>
  <si>
    <t>OBA</t>
  </si>
  <si>
    <t>Mina</t>
  </si>
  <si>
    <t>澤口　彩音</t>
  </si>
  <si>
    <t>ｻﾜｸﾞﾁ ｱﾔﾈ</t>
  </si>
  <si>
    <t>040402</t>
  </si>
  <si>
    <t>SAWAGUTI</t>
  </si>
  <si>
    <t>千葉　くるみ</t>
  </si>
  <si>
    <t>ﾁﾊﾞ ｸﾙﾐ</t>
  </si>
  <si>
    <t>050306</t>
  </si>
  <si>
    <t>CHIBA</t>
  </si>
  <si>
    <t>佐藤　愛莉</t>
  </si>
  <si>
    <t>ｻﾄｳ ｱｲﾘ</t>
  </si>
  <si>
    <t>041117</t>
  </si>
  <si>
    <t>田谷　心音</t>
  </si>
  <si>
    <t>ﾀﾔ ｺﾄﾈ</t>
  </si>
  <si>
    <t>青森大学</t>
  </si>
  <si>
    <t>021206</t>
  </si>
  <si>
    <t>塩見　薫</t>
  </si>
  <si>
    <t>ｼｵﾐ ｶｵﾙ</t>
  </si>
  <si>
    <t>040506</t>
  </si>
  <si>
    <t>SIOMI</t>
  </si>
  <si>
    <t>Kaoru</t>
  </si>
  <si>
    <t>小山　麻妃</t>
  </si>
  <si>
    <t>ｵﾔﾏ ｱｻﾋ</t>
  </si>
  <si>
    <t>010527</t>
  </si>
  <si>
    <t>Asahi</t>
  </si>
  <si>
    <t>渡辺　莉帆</t>
  </si>
  <si>
    <t>ﾜﾀﾅﾍﾞ ﾘﾎ</t>
  </si>
  <si>
    <t>040519</t>
  </si>
  <si>
    <t>Riho</t>
  </si>
  <si>
    <t>金森　由布子</t>
  </si>
  <si>
    <t>ｶﾅﾓﾘ ﾕｳｺ</t>
  </si>
  <si>
    <t>KANAMORI</t>
  </si>
  <si>
    <t>Yuko</t>
  </si>
  <si>
    <t>新井　萌佳</t>
  </si>
  <si>
    <t>ｱﾗｲ ﾎﾉｶ</t>
  </si>
  <si>
    <t>020522</t>
  </si>
  <si>
    <t>ARAI</t>
  </si>
  <si>
    <t>Honoka</t>
  </si>
  <si>
    <t>井苅　愛那</t>
  </si>
  <si>
    <t>ｲｶﾞﾘ ｱｲﾅ</t>
  </si>
  <si>
    <t>050310</t>
  </si>
  <si>
    <t>IGARI</t>
  </si>
  <si>
    <t>Aina</t>
  </si>
  <si>
    <t>齋藤　絢菜</t>
  </si>
  <si>
    <t>ｻｲﾄｳ ｱﾔﾅ</t>
  </si>
  <si>
    <t>031202</t>
  </si>
  <si>
    <t>Ayana</t>
  </si>
  <si>
    <t>金濵　美佳</t>
  </si>
  <si>
    <t>ｶﾈﾊﾏ ﾐｶ</t>
  </si>
  <si>
    <t>011019</t>
  </si>
  <si>
    <t>KANEHAMA</t>
  </si>
  <si>
    <t>Mika</t>
  </si>
  <si>
    <t>武村　あみ</t>
  </si>
  <si>
    <t>ﾀｹﾑﾗ ｱﾐ</t>
  </si>
  <si>
    <t>000427</t>
  </si>
  <si>
    <t>TAKEMURA</t>
  </si>
  <si>
    <t>大内　凜</t>
  </si>
  <si>
    <t>ｵｵｳﾁ ﾘﾝ</t>
  </si>
  <si>
    <t>東北工業大学</t>
  </si>
  <si>
    <t>041121</t>
  </si>
  <si>
    <t>島本　彩佳</t>
  </si>
  <si>
    <t>ｼﾏﾓﾄ ｱﾔｶ</t>
  </si>
  <si>
    <t>050119</t>
  </si>
  <si>
    <t>SHIMAMOTO</t>
  </si>
  <si>
    <t>佐藤　榛南</t>
  </si>
  <si>
    <t>ｻﾄｳ ﾊﾙﾅ</t>
  </si>
  <si>
    <t>工藤　愛香</t>
  </si>
  <si>
    <t>ｸﾄﾞｳ ﾏﾅｶ</t>
  </si>
  <si>
    <t>030906</t>
  </si>
  <si>
    <t>KUDO</t>
  </si>
  <si>
    <t>Manaka</t>
  </si>
  <si>
    <t>中川　萌依</t>
  </si>
  <si>
    <t>ﾅｶｶﾞﾜ ﾓｴ</t>
  </si>
  <si>
    <t>492020</t>
  </si>
  <si>
    <t>NAKAGAWA</t>
  </si>
  <si>
    <t>舩山　明莉</t>
  </si>
  <si>
    <t>ﾌﾅﾔﾏ ｱｶﾘ</t>
  </si>
  <si>
    <t>山形県立保健医療大学</t>
  </si>
  <si>
    <t>492021</t>
  </si>
  <si>
    <t>FUNAYAMA</t>
  </si>
  <si>
    <t>阿部　遥</t>
  </si>
  <si>
    <t>ｱﾍﾞ ﾊﾙｶ</t>
  </si>
  <si>
    <t>492024</t>
  </si>
  <si>
    <t>ABE</t>
  </si>
  <si>
    <t>A</t>
    <phoneticPr fontId="6"/>
  </si>
  <si>
    <t>B</t>
    <phoneticPr fontId="6"/>
  </si>
  <si>
    <t>チーム</t>
    <phoneticPr fontId="6"/>
  </si>
  <si>
    <t>※捺印後、PDFデータとして本連盟メールアドレス(tohokugakuren.record@gmail.com)にお送りください。</t>
    <rPh sb="1" eb="3">
      <t>ナツイン</t>
    </rPh>
    <rPh sb="3" eb="4">
      <t>ゴ</t>
    </rPh>
    <phoneticPr fontId="6"/>
  </si>
  <si>
    <t>髙木　環</t>
    <rPh sb="0" eb="2">
      <t>タカギ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</si>
</sst>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′&quot;##&quot;″&quot;##"/>
    <numFmt numFmtId="177" formatCode="0_);[Red]\(0\)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rgb="FFD94236"/>
      <name val="ＭＳ Ｐゴシック"/>
      <family val="2"/>
      <charset val="128"/>
      <scheme val="minor"/>
    </font>
    <font>
      <sz val="14"/>
      <color theme="1"/>
      <name val="HGP教科書体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D9423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HG教科書体"/>
      <family val="1"/>
      <charset val="128"/>
    </font>
    <font>
      <sz val="20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12" xfId="0" applyFont="1" applyBorder="1" applyAlignment="1">
      <alignment horizontal="justify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176" fontId="3" fillId="0" borderId="0" xfId="1" applyNumberFormat="1" applyFont="1">
      <alignment vertical="center"/>
    </xf>
    <xf numFmtId="0" fontId="3" fillId="0" borderId="19" xfId="1" applyFont="1" applyBorder="1">
      <alignment vertical="center"/>
    </xf>
    <xf numFmtId="176" fontId="3" fillId="0" borderId="19" xfId="1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18" xfId="0" applyBorder="1">
      <alignment vertical="center"/>
    </xf>
    <xf numFmtId="0" fontId="3" fillId="0" borderId="20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24" fillId="0" borderId="0" xfId="0" applyFont="1">
      <alignment vertical="center"/>
    </xf>
    <xf numFmtId="0" fontId="24" fillId="0" borderId="0" xfId="0" applyFont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10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32" fillId="2" borderId="0" xfId="0" applyFont="1" applyFill="1">
      <alignment vertical="center"/>
    </xf>
    <xf numFmtId="49" fontId="32" fillId="2" borderId="0" xfId="0" applyNumberFormat="1" applyFont="1" applyFill="1" applyAlignment="1">
      <alignment horizontal="left" vertical="center"/>
    </xf>
    <xf numFmtId="49" fontId="32" fillId="2" borderId="0" xfId="0" applyNumberFormat="1" applyFont="1" applyFill="1">
      <alignment vertical="center"/>
    </xf>
    <xf numFmtId="0" fontId="3" fillId="0" borderId="31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3" fillId="0" borderId="36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7" fillId="0" borderId="12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3 2" xfId="3" xr:uid="{00000000-0005-0000-0000-000003000000}"/>
  </cellStyles>
  <dxfs count="0"/>
  <tableStyles count="0" defaultTableStyle="TableStyleMedium2" defaultPivotStyle="PivotStyleLight16"/>
  <colors>
    <mruColors>
      <color rgb="FFD90000"/>
      <color rgb="FFD94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70234</xdr:colOff>
      <xdr:row>4</xdr:row>
      <xdr:rowOff>169334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A52AE8F-5928-5AA4-4F15-7EC6CC3BC217}"/>
            </a:ext>
          </a:extLst>
        </xdr:cNvPr>
        <xdr:cNvSpPr txBox="1"/>
      </xdr:nvSpPr>
      <xdr:spPr>
        <a:xfrm>
          <a:off x="11838901" y="110066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70234</xdr:colOff>
      <xdr:row>4</xdr:row>
      <xdr:rowOff>169334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0CE908-D16D-4E9E-861D-3C5874EBC91E}"/>
            </a:ext>
          </a:extLst>
        </xdr:cNvPr>
        <xdr:cNvSpPr txBox="1"/>
      </xdr:nvSpPr>
      <xdr:spPr>
        <a:xfrm>
          <a:off x="10858884" y="1096434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70234</xdr:colOff>
      <xdr:row>4</xdr:row>
      <xdr:rowOff>169334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02ECA7-FB34-48CF-B71E-3EA4963B9111}"/>
            </a:ext>
          </a:extLst>
        </xdr:cNvPr>
        <xdr:cNvSpPr txBox="1"/>
      </xdr:nvSpPr>
      <xdr:spPr>
        <a:xfrm>
          <a:off x="10858884" y="1096434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3398;&#36899;\&#30331;&#37682;\2023&#30331;&#37682;\2023&#24180;&#24230;_&#30331;&#37682;&#32773;&#12414;&#12392;&#12417;_230828.xlsx" TargetMode="External"/><Relationship Id="rId1" Type="http://schemas.openxmlformats.org/officeDocument/2006/relationships/externalLinkPath" Target="/Users/Owner/Desktop/&#23398;&#36899;/&#30331;&#37682;/2023&#30331;&#37682;/2023&#24180;&#24230;_&#30331;&#37682;&#32773;&#12414;&#12392;&#12417;_23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男子"/>
      <sheetName val="男子確認用シート"/>
      <sheetName val="男子mat用"/>
      <sheetName val="女子"/>
      <sheetName val="女子確認用シート"/>
      <sheetName val="女子mat用"/>
      <sheetName val="加盟校一覧"/>
    </sheetNames>
    <sheetDataSet>
      <sheetData sheetId="0">
        <row r="1">
          <cell r="A1" t="str">
            <v>登録番号</v>
          </cell>
          <cell r="B1" t="str">
            <v>年度</v>
          </cell>
          <cell r="C1" t="str">
            <v>JAAF ID</v>
          </cell>
          <cell r="D1" t="str">
            <v>氏名（姓）</v>
          </cell>
          <cell r="E1" t="str">
            <v>氏名（名）</v>
          </cell>
          <cell r="F1" t="str">
            <v>氏名</v>
          </cell>
          <cell r="G1" t="str">
            <v>登録番号</v>
          </cell>
          <cell r="H1" t="str">
            <v>フリガナ（姓）</v>
          </cell>
          <cell r="I1" t="str">
            <v>フリガナ（名）</v>
          </cell>
          <cell r="J1" t="str">
            <v>フリガナ</v>
          </cell>
          <cell r="K1" t="str">
            <v>英字（姓）</v>
          </cell>
          <cell r="L1" t="str">
            <v>英字（名）</v>
          </cell>
          <cell r="M1" t="str">
            <v>国籍</v>
          </cell>
          <cell r="N1" t="str">
            <v>性別</v>
          </cell>
          <cell r="O1" t="str">
            <v>登録都道府県番号</v>
          </cell>
          <cell r="P1" t="str">
            <v>登録都道府県名</v>
          </cell>
          <cell r="Q1" t="str">
            <v>団体UID</v>
          </cell>
          <cell r="R1" t="str">
            <v>団体ID</v>
          </cell>
          <cell r="S1" t="str">
            <v>団体名</v>
          </cell>
          <cell r="T1" t="str">
            <v>団体名略称1</v>
          </cell>
          <cell r="U1" t="str">
            <v>団体名略称2</v>
          </cell>
          <cell r="V1" t="str">
            <v>生年月日</v>
          </cell>
          <cell r="W1" t="str">
            <v>生年月日</v>
          </cell>
          <cell r="X1" t="str">
            <v>旧団体コード</v>
          </cell>
          <cell r="Y1" t="str">
            <v>備考</v>
          </cell>
          <cell r="Z1" t="str">
            <v>学年</v>
          </cell>
          <cell r="AA1" t="str">
            <v>学年</v>
          </cell>
          <cell r="AB1" t="str">
            <v>団体区分</v>
          </cell>
          <cell r="AC1" t="str">
            <v>承認団体名</v>
          </cell>
          <cell r="AD1" t="str">
            <v>郵便番号</v>
          </cell>
          <cell r="AE1" t="str">
            <v>住所</v>
          </cell>
          <cell r="AF1" t="str">
            <v>携帯電話番号</v>
          </cell>
          <cell r="AG1" t="str">
            <v>卒業高校名</v>
          </cell>
          <cell r="AH1" t="str">
            <v>卒業中学名</v>
          </cell>
          <cell r="AI1" t="str">
            <v>メールアドレス</v>
          </cell>
          <cell r="AJ1" t="str">
            <v>E-mail配信希望</v>
          </cell>
          <cell r="AK1" t="str">
            <v>勤務先名</v>
          </cell>
          <cell r="AL1" t="str">
            <v>勤務先郵便番号</v>
          </cell>
          <cell r="AM1" t="str">
            <v>勤務先都道府県</v>
          </cell>
          <cell r="AN1" t="str">
            <v>勤務先市区町村 / 番地 / 建物名</v>
          </cell>
          <cell r="AO1" t="str">
            <v>在籍学校都道府県</v>
          </cell>
          <cell r="AP1" t="str">
            <v>障がいのクラス</v>
          </cell>
          <cell r="AQ1" t="str">
            <v>実施している種目</v>
          </cell>
          <cell r="AR1" t="str">
            <v>興味がある種目</v>
          </cell>
          <cell r="AS1" t="str">
            <v>指導者チェック</v>
          </cell>
          <cell r="AT1" t="str">
            <v>役職名</v>
          </cell>
          <cell r="AU1" t="str">
            <v>管理者</v>
          </cell>
          <cell r="AV1" t="str">
            <v>状態</v>
          </cell>
          <cell r="AW1" t="str">
            <v>加盟・協力団体所属区分</v>
          </cell>
          <cell r="AX1" t="str">
            <v>登録年月日</v>
          </cell>
          <cell r="BA1" t="str">
            <v>変更点の数</v>
          </cell>
          <cell r="BB1" t="str">
            <v>年度</v>
          </cell>
          <cell r="BC1" t="str">
            <v>JAAF ID</v>
          </cell>
          <cell r="BD1" t="str">
            <v>氏名（姓）</v>
          </cell>
          <cell r="BE1" t="str">
            <v>氏名（名）</v>
          </cell>
          <cell r="BF1" t="str">
            <v>登録番号</v>
          </cell>
          <cell r="BG1" t="str">
            <v>フリガナ（姓）</v>
          </cell>
          <cell r="BH1" t="str">
            <v>フリガナ（名）</v>
          </cell>
          <cell r="BI1" t="str">
            <v>英字（姓）</v>
          </cell>
          <cell r="BJ1" t="str">
            <v>英字（名）</v>
          </cell>
          <cell r="BK1" t="str">
            <v>国籍</v>
          </cell>
          <cell r="BL1" t="str">
            <v>性別</v>
          </cell>
          <cell r="BM1" t="str">
            <v>登録都道府県番号</v>
          </cell>
          <cell r="BN1" t="str">
            <v>登録都道府県名</v>
          </cell>
          <cell r="BO1" t="str">
            <v>団体UID</v>
          </cell>
          <cell r="BP1" t="str">
            <v>団体ID</v>
          </cell>
          <cell r="BQ1" t="str">
            <v>団体名</v>
          </cell>
          <cell r="BR1" t="str">
            <v>団体名略称1</v>
          </cell>
          <cell r="BS1" t="str">
            <v>団体名略称2</v>
          </cell>
          <cell r="BT1" t="str">
            <v>生年月日</v>
          </cell>
          <cell r="BU1" t="str">
            <v>旧団体コード</v>
          </cell>
          <cell r="BV1" t="str">
            <v>備考</v>
          </cell>
          <cell r="BW1" t="str">
            <v>学年</v>
          </cell>
          <cell r="BX1" t="str">
            <v>団体区分</v>
          </cell>
          <cell r="BY1" t="str">
            <v>承認団体名</v>
          </cell>
          <cell r="BZ1" t="str">
            <v>郵便番号</v>
          </cell>
          <cell r="CA1" t="str">
            <v>住所</v>
          </cell>
          <cell r="CB1" t="str">
            <v>携帯電話番号</v>
          </cell>
          <cell r="CC1" t="str">
            <v>卒業高校名</v>
          </cell>
          <cell r="CD1" t="str">
            <v>卒業中学名</v>
          </cell>
          <cell r="CE1" t="str">
            <v>メールアドレス</v>
          </cell>
          <cell r="CF1" t="str">
            <v>E-mail配信希望</v>
          </cell>
          <cell r="CG1" t="str">
            <v>勤務先名</v>
          </cell>
          <cell r="CH1" t="str">
            <v>勤務先郵便番号</v>
          </cell>
          <cell r="CI1" t="str">
            <v>勤務先都道府県</v>
          </cell>
          <cell r="CJ1" t="str">
            <v>勤務先市区町村 / 番地 / 建物名</v>
          </cell>
          <cell r="CK1" t="str">
            <v>在籍学校都道府県</v>
          </cell>
          <cell r="CL1" t="str">
            <v>障がいのクラス</v>
          </cell>
          <cell r="CM1" t="str">
            <v>実施している種目</v>
          </cell>
          <cell r="CN1" t="str">
            <v>興味がある種目</v>
          </cell>
          <cell r="CO1" t="str">
            <v>指導者チェック</v>
          </cell>
          <cell r="CP1" t="str">
            <v>役職名</v>
          </cell>
          <cell r="CQ1" t="str">
            <v>管理者</v>
          </cell>
          <cell r="CR1" t="str">
            <v>状態</v>
          </cell>
          <cell r="CS1" t="str">
            <v>加盟・協力団体所属区分</v>
          </cell>
        </row>
        <row r="2">
          <cell r="A2">
            <v>1</v>
          </cell>
          <cell r="B2" t="str">
            <v>2023</v>
          </cell>
          <cell r="C2" t="str">
            <v>00174421423</v>
          </cell>
          <cell r="D2" t="str">
            <v>川村</v>
          </cell>
          <cell r="E2" t="str">
            <v>昌也</v>
          </cell>
          <cell r="F2" t="str">
            <v>川村　昌也</v>
          </cell>
          <cell r="G2">
            <v>1</v>
          </cell>
          <cell r="H2" t="str">
            <v>カワムラ</v>
          </cell>
          <cell r="I2" t="str">
            <v>マサヤ</v>
          </cell>
          <cell r="J2" t="str">
            <v>ｶﾜﾑﾗ ﾏｻﾔ</v>
          </cell>
          <cell r="K2" t="str">
            <v>KAWAMURA</v>
          </cell>
          <cell r="L2" t="str">
            <v>Masaya</v>
          </cell>
          <cell r="M2" t="str">
            <v>JPN</v>
          </cell>
          <cell r="N2" t="str">
            <v>男性</v>
          </cell>
          <cell r="O2" t="str">
            <v>28</v>
          </cell>
          <cell r="P2" t="str">
            <v>兵庫</v>
          </cell>
          <cell r="Q2" t="str">
            <v>1015733</v>
          </cell>
          <cell r="R2" t="str">
            <v>A1831798</v>
          </cell>
          <cell r="S2" t="str">
            <v>東北大学</v>
          </cell>
          <cell r="T2" t="str">
            <v>東北大</v>
          </cell>
          <cell r="U2" t="str">
            <v>東北</v>
          </cell>
          <cell r="V2" t="str">
            <v>2003/07/06</v>
          </cell>
          <cell r="W2" t="str">
            <v>030706</v>
          </cell>
          <cell r="X2" t="str">
            <v>490010</v>
          </cell>
          <cell r="Z2" t="str">
            <v>大学2</v>
          </cell>
          <cell r="AA2" t="str">
            <v>2</v>
          </cell>
          <cell r="AB2" t="str">
            <v>大学</v>
          </cell>
          <cell r="AC2" t="str">
            <v>東北学生陸上競技連盟</v>
          </cell>
          <cell r="AD2" t="str">
            <v>9810935</v>
          </cell>
          <cell r="AE2" t="str">
            <v>宮城県仙台市青葉区三条町11-29ﾍﾞﾙｼｵﾝ仙台第一201号室</v>
          </cell>
          <cell r="AG2" t="str">
            <v>須磨学園</v>
          </cell>
          <cell r="AI2" t="str">
            <v>kawamura.masaya.s7@dc.tohoku.ac.jp</v>
          </cell>
          <cell r="AJ2" t="str">
            <v>受け取る</v>
          </cell>
          <cell r="AO2" t="str">
            <v>宮城県</v>
          </cell>
          <cell r="AV2" t="str">
            <v>支払済</v>
          </cell>
          <cell r="AW2" t="str">
            <v>会員</v>
          </cell>
          <cell r="AX2">
            <v>45005</v>
          </cell>
          <cell r="BA2" t="str">
            <v/>
          </cell>
          <cell r="BB2" t="str">
            <v/>
          </cell>
          <cell r="BC2" t="str">
            <v/>
          </cell>
          <cell r="BD2" t="str">
            <v/>
          </cell>
          <cell r="BE2" t="str">
            <v/>
          </cell>
          <cell r="BF2" t="str">
            <v/>
          </cell>
          <cell r="BG2" t="str">
            <v/>
          </cell>
          <cell r="BH2" t="str">
            <v/>
          </cell>
          <cell r="BI2" t="str">
            <v/>
          </cell>
          <cell r="BJ2" t="str">
            <v/>
          </cell>
          <cell r="BK2" t="str">
            <v/>
          </cell>
          <cell r="BL2" t="str">
            <v/>
          </cell>
          <cell r="BM2" t="str">
            <v/>
          </cell>
          <cell r="BN2" t="str">
            <v/>
          </cell>
          <cell r="BO2" t="str">
            <v/>
          </cell>
          <cell r="BP2" t="str">
            <v/>
          </cell>
          <cell r="BQ2" t="str">
            <v/>
          </cell>
          <cell r="BR2" t="str">
            <v/>
          </cell>
          <cell r="BS2" t="str">
            <v/>
          </cell>
          <cell r="BT2" t="str">
            <v/>
          </cell>
          <cell r="BU2" t="str">
            <v/>
          </cell>
          <cell r="BV2" t="str">
            <v/>
          </cell>
          <cell r="BW2" t="str">
            <v/>
          </cell>
          <cell r="BX2" t="str">
            <v/>
          </cell>
          <cell r="BY2" t="str">
            <v/>
          </cell>
          <cell r="BZ2" t="str">
            <v/>
          </cell>
          <cell r="CA2" t="str">
            <v/>
          </cell>
          <cell r="CB2" t="str">
            <v/>
          </cell>
          <cell r="CC2" t="str">
            <v/>
          </cell>
          <cell r="CD2" t="str">
            <v/>
          </cell>
          <cell r="CE2" t="str">
            <v/>
          </cell>
          <cell r="CF2" t="str">
            <v/>
          </cell>
          <cell r="CG2" t="str">
            <v/>
          </cell>
          <cell r="CH2" t="str">
            <v/>
          </cell>
          <cell r="CI2" t="str">
            <v/>
          </cell>
          <cell r="CJ2" t="str">
            <v/>
          </cell>
          <cell r="CK2" t="str">
            <v/>
          </cell>
          <cell r="CL2" t="str">
            <v/>
          </cell>
          <cell r="CM2" t="str">
            <v/>
          </cell>
          <cell r="CN2" t="str">
            <v/>
          </cell>
          <cell r="CO2" t="str">
            <v/>
          </cell>
          <cell r="CP2" t="str">
            <v/>
          </cell>
          <cell r="CQ2" t="str">
            <v/>
          </cell>
          <cell r="CR2" t="str">
            <v/>
          </cell>
          <cell r="CS2" t="str">
            <v/>
          </cell>
        </row>
        <row r="3">
          <cell r="A3">
            <v>2</v>
          </cell>
          <cell r="B3" t="str">
            <v>2023</v>
          </cell>
          <cell r="C3" t="str">
            <v>00136534426</v>
          </cell>
          <cell r="D3" t="str">
            <v>向田</v>
          </cell>
          <cell r="E3" t="str">
            <v>祐翔</v>
          </cell>
          <cell r="F3" t="str">
            <v>向田　祐翔</v>
          </cell>
          <cell r="G3">
            <v>2</v>
          </cell>
          <cell r="H3" t="str">
            <v>ムカイダ</v>
          </cell>
          <cell r="I3" t="str">
            <v>ユウト</v>
          </cell>
          <cell r="J3" t="str">
            <v>ﾑｶｲﾀﾞ ﾕｳﾄ</v>
          </cell>
          <cell r="K3" t="str">
            <v>MUKAIDA</v>
          </cell>
          <cell r="L3" t="str">
            <v>Yuto</v>
          </cell>
          <cell r="M3" t="str">
            <v>JPN</v>
          </cell>
          <cell r="N3" t="str">
            <v>男性</v>
          </cell>
          <cell r="O3" t="str">
            <v>07</v>
          </cell>
          <cell r="P3" t="str">
            <v>福島</v>
          </cell>
          <cell r="Q3" t="str">
            <v>1015733</v>
          </cell>
          <cell r="R3" t="str">
            <v>A1831798</v>
          </cell>
          <cell r="S3" t="str">
            <v>東北大学</v>
          </cell>
          <cell r="T3" t="str">
            <v>東北大</v>
          </cell>
          <cell r="U3" t="str">
            <v>東北</v>
          </cell>
          <cell r="V3" t="str">
            <v>2003/01/30</v>
          </cell>
          <cell r="W3" t="str">
            <v>030130</v>
          </cell>
          <cell r="X3" t="str">
            <v>490010</v>
          </cell>
          <cell r="Z3" t="str">
            <v>大学3</v>
          </cell>
          <cell r="AA3" t="str">
            <v>3</v>
          </cell>
          <cell r="AB3" t="str">
            <v>大学</v>
          </cell>
          <cell r="AC3" t="str">
            <v>東北学生陸上競技連盟</v>
          </cell>
          <cell r="AD3" t="str">
            <v>9800822</v>
          </cell>
          <cell r="AE3" t="str">
            <v>宮城県仙台市青葉区川内澱橋通12ｰ32 ETONKAWAUCHI305</v>
          </cell>
          <cell r="AG3" t="str">
            <v>日本大学東北</v>
          </cell>
          <cell r="AI3" t="str">
            <v>mukaida.yuto.s8@dc.tohoku.ac.jp</v>
          </cell>
          <cell r="AJ3" t="str">
            <v>受け取る</v>
          </cell>
          <cell r="AV3" t="str">
            <v>支払済</v>
          </cell>
          <cell r="AW3" t="str">
            <v>会員</v>
          </cell>
          <cell r="AX3">
            <v>45005</v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H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M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R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W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B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G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  <cell r="CL3" t="str">
            <v/>
          </cell>
          <cell r="CM3" t="str">
            <v/>
          </cell>
          <cell r="CN3" t="str">
            <v/>
          </cell>
          <cell r="CO3" t="str">
            <v/>
          </cell>
          <cell r="CP3" t="str">
            <v/>
          </cell>
          <cell r="CQ3" t="str">
            <v/>
          </cell>
          <cell r="CR3" t="str">
            <v/>
          </cell>
          <cell r="CS3" t="str">
            <v/>
          </cell>
        </row>
        <row r="4">
          <cell r="A4">
            <v>3</v>
          </cell>
          <cell r="B4" t="str">
            <v>2023</v>
          </cell>
          <cell r="C4" t="str">
            <v>00134441320</v>
          </cell>
          <cell r="D4" t="str">
            <v>杉山</v>
          </cell>
          <cell r="E4" t="str">
            <v>大輔</v>
          </cell>
          <cell r="F4" t="str">
            <v>杉山　大輔</v>
          </cell>
          <cell r="G4">
            <v>3</v>
          </cell>
          <cell r="H4" t="str">
            <v>スギヤマ</v>
          </cell>
          <cell r="I4" t="str">
            <v>ダイスケ</v>
          </cell>
          <cell r="J4" t="str">
            <v>ｽｷﾞﾔﾏ ﾀﾞｲｽｹ</v>
          </cell>
          <cell r="K4" t="str">
            <v>SUGIYAMA</v>
          </cell>
          <cell r="L4" t="str">
            <v>Daisuke</v>
          </cell>
          <cell r="M4" t="str">
            <v>JPN</v>
          </cell>
          <cell r="N4" t="str">
            <v>男性</v>
          </cell>
          <cell r="O4" t="str">
            <v>08</v>
          </cell>
          <cell r="P4" t="str">
            <v>茨城</v>
          </cell>
          <cell r="Q4" t="str">
            <v>1015733</v>
          </cell>
          <cell r="R4" t="str">
            <v>A1831798</v>
          </cell>
          <cell r="S4" t="str">
            <v>東北大学</v>
          </cell>
          <cell r="T4" t="str">
            <v>東北大</v>
          </cell>
          <cell r="U4" t="str">
            <v>東北</v>
          </cell>
          <cell r="V4" t="str">
            <v>2004/03/01</v>
          </cell>
          <cell r="W4" t="str">
            <v>040301</v>
          </cell>
          <cell r="X4" t="str">
            <v>490010</v>
          </cell>
          <cell r="Z4" t="str">
            <v>大学2</v>
          </cell>
          <cell r="AA4" t="str">
            <v>2</v>
          </cell>
          <cell r="AB4" t="str">
            <v>大学</v>
          </cell>
          <cell r="AC4" t="str">
            <v>東北学生陸上競技連盟</v>
          </cell>
          <cell r="AD4" t="str">
            <v>9810917</v>
          </cell>
          <cell r="AE4" t="str">
            <v>宮城県仙台市青葉区葉山町4-10ブラントワール仙台葉山町204</v>
          </cell>
          <cell r="AG4" t="str">
            <v>下妻一</v>
          </cell>
          <cell r="AI4" t="str">
            <v>sugiyama.daisuke.r2@dc.tohoku.ac.jp</v>
          </cell>
          <cell r="AJ4" t="str">
            <v>受け取る</v>
          </cell>
          <cell r="AV4" t="str">
            <v>支払済</v>
          </cell>
          <cell r="AW4" t="str">
            <v>会員</v>
          </cell>
          <cell r="AX4">
            <v>45005</v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  <cell r="BJ4" t="str">
            <v/>
          </cell>
          <cell r="BK4" t="str">
            <v/>
          </cell>
          <cell r="BL4" t="str">
            <v/>
          </cell>
          <cell r="BM4" t="str">
            <v/>
          </cell>
          <cell r="BN4" t="str">
            <v/>
          </cell>
          <cell r="BO4" t="str">
            <v/>
          </cell>
          <cell r="BP4" t="str">
            <v/>
          </cell>
          <cell r="BQ4" t="str">
            <v/>
          </cell>
          <cell r="BR4" t="str">
            <v/>
          </cell>
          <cell r="BS4" t="str">
            <v/>
          </cell>
          <cell r="BT4" t="str">
            <v/>
          </cell>
          <cell r="BU4" t="str">
            <v/>
          </cell>
          <cell r="BV4" t="str">
            <v/>
          </cell>
          <cell r="BW4" t="str">
            <v/>
          </cell>
          <cell r="BX4" t="str">
            <v/>
          </cell>
          <cell r="BY4" t="str">
            <v/>
          </cell>
          <cell r="BZ4" t="str">
            <v/>
          </cell>
          <cell r="CA4" t="str">
            <v/>
          </cell>
          <cell r="CB4" t="str">
            <v/>
          </cell>
          <cell r="CC4" t="str">
            <v/>
          </cell>
          <cell r="CD4" t="str">
            <v/>
          </cell>
          <cell r="CE4" t="str">
            <v/>
          </cell>
          <cell r="CF4" t="str">
            <v/>
          </cell>
          <cell r="CG4" t="str">
            <v/>
          </cell>
          <cell r="CH4" t="str">
            <v/>
          </cell>
          <cell r="CI4" t="str">
            <v/>
          </cell>
          <cell r="CJ4" t="str">
            <v/>
          </cell>
          <cell r="CK4" t="str">
            <v/>
          </cell>
          <cell r="CL4" t="str">
            <v/>
          </cell>
          <cell r="CM4" t="str">
            <v/>
          </cell>
          <cell r="CN4" t="str">
            <v/>
          </cell>
          <cell r="CO4" t="str">
            <v/>
          </cell>
          <cell r="CP4" t="str">
            <v/>
          </cell>
          <cell r="CQ4" t="str">
            <v/>
          </cell>
          <cell r="CR4" t="str">
            <v/>
          </cell>
          <cell r="CS4" t="str">
            <v/>
          </cell>
        </row>
        <row r="5">
          <cell r="A5">
            <v>4</v>
          </cell>
          <cell r="B5" t="str">
            <v>2023</v>
          </cell>
          <cell r="C5" t="str">
            <v>00134288733</v>
          </cell>
          <cell r="D5" t="str">
            <v>清水</v>
          </cell>
          <cell r="E5" t="str">
            <v>歩</v>
          </cell>
          <cell r="F5" t="str">
            <v>清水　歩</v>
          </cell>
          <cell r="G5">
            <v>4</v>
          </cell>
          <cell r="H5" t="str">
            <v>シミズ</v>
          </cell>
          <cell r="I5" t="str">
            <v>アユム</v>
          </cell>
          <cell r="J5" t="str">
            <v>ｼﾐｽﾞ ｱﾕﾑ</v>
          </cell>
          <cell r="K5" t="str">
            <v>SHIMIZU</v>
          </cell>
          <cell r="L5" t="str">
            <v>Ayumu</v>
          </cell>
          <cell r="M5" t="str">
            <v>JPN</v>
          </cell>
          <cell r="N5" t="str">
            <v>男性</v>
          </cell>
          <cell r="O5" t="str">
            <v>11</v>
          </cell>
          <cell r="P5" t="str">
            <v>埼玉</v>
          </cell>
          <cell r="Q5" t="str">
            <v>1015733</v>
          </cell>
          <cell r="R5" t="str">
            <v>A1831798</v>
          </cell>
          <cell r="S5" t="str">
            <v>東北大学</v>
          </cell>
          <cell r="T5" t="str">
            <v>東北大</v>
          </cell>
          <cell r="U5" t="str">
            <v>東北</v>
          </cell>
          <cell r="V5" t="str">
            <v>2004/02/09</v>
          </cell>
          <cell r="W5" t="str">
            <v>040209</v>
          </cell>
          <cell r="X5" t="str">
            <v>490010</v>
          </cell>
          <cell r="Z5" t="str">
            <v>大学2</v>
          </cell>
          <cell r="AA5" t="str">
            <v>2</v>
          </cell>
          <cell r="AB5" t="str">
            <v>大学</v>
          </cell>
          <cell r="AC5" t="str">
            <v>東北学生陸上競技連盟</v>
          </cell>
          <cell r="AD5" t="str">
            <v>9800824</v>
          </cell>
          <cell r="AE5" t="str">
            <v>宮城県仙台市青葉区支倉町2-32ﾗﾝﾄﾞﾏｰｸ支倉813号室</v>
          </cell>
          <cell r="AG5" t="str">
            <v>大宮</v>
          </cell>
          <cell r="AI5" t="str">
            <v>ayumu.sim.0209@gmail.com</v>
          </cell>
          <cell r="AJ5" t="str">
            <v>受け取る</v>
          </cell>
          <cell r="AV5" t="str">
            <v>支払済</v>
          </cell>
          <cell r="AW5" t="str">
            <v>会員</v>
          </cell>
          <cell r="AX5">
            <v>45005</v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 t="str">
            <v/>
          </cell>
          <cell r="BK5" t="str">
            <v/>
          </cell>
          <cell r="BL5" t="str">
            <v/>
          </cell>
          <cell r="BM5" t="str">
            <v/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 t="str">
            <v/>
          </cell>
          <cell r="BS5" t="str">
            <v/>
          </cell>
          <cell r="BT5" t="str">
            <v/>
          </cell>
          <cell r="BU5" t="str">
            <v/>
          </cell>
          <cell r="BV5" t="str">
            <v/>
          </cell>
          <cell r="BW5" t="str">
            <v/>
          </cell>
          <cell r="BX5" t="str">
            <v/>
          </cell>
          <cell r="BY5" t="str">
            <v/>
          </cell>
          <cell r="BZ5" t="str">
            <v/>
          </cell>
          <cell r="CA5" t="str">
            <v/>
          </cell>
          <cell r="CB5" t="str">
            <v/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G5" t="str">
            <v/>
          </cell>
          <cell r="CH5" t="str">
            <v/>
          </cell>
          <cell r="CI5" t="str">
            <v/>
          </cell>
          <cell r="CJ5" t="str">
            <v/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 t="str">
            <v/>
          </cell>
          <cell r="CQ5" t="str">
            <v/>
          </cell>
          <cell r="CR5" t="str">
            <v/>
          </cell>
          <cell r="CS5" t="str">
            <v/>
          </cell>
        </row>
        <row r="6">
          <cell r="A6">
            <v>5</v>
          </cell>
          <cell r="B6" t="str">
            <v>2023</v>
          </cell>
          <cell r="C6" t="str">
            <v>00131921825</v>
          </cell>
          <cell r="D6" t="str">
            <v>千葉</v>
          </cell>
          <cell r="E6" t="str">
            <v>航太</v>
          </cell>
          <cell r="F6" t="str">
            <v>千葉　航太</v>
          </cell>
          <cell r="G6">
            <v>5</v>
          </cell>
          <cell r="H6" t="str">
            <v>チバ</v>
          </cell>
          <cell r="I6" t="str">
            <v>コウタ</v>
          </cell>
          <cell r="J6" t="str">
            <v>ﾁﾊﾞ ｺｳﾀ</v>
          </cell>
          <cell r="K6" t="str">
            <v>CHIBA</v>
          </cell>
          <cell r="L6" t="str">
            <v>Kota</v>
          </cell>
          <cell r="M6" t="str">
            <v>JPN</v>
          </cell>
          <cell r="N6" t="str">
            <v>男性</v>
          </cell>
          <cell r="O6" t="str">
            <v>05</v>
          </cell>
          <cell r="P6" t="str">
            <v>秋田</v>
          </cell>
          <cell r="Q6" t="str">
            <v>1015733</v>
          </cell>
          <cell r="R6" t="str">
            <v>A1831798</v>
          </cell>
          <cell r="S6" t="str">
            <v>東北大学</v>
          </cell>
          <cell r="T6" t="str">
            <v>東北大</v>
          </cell>
          <cell r="U6" t="str">
            <v>東北</v>
          </cell>
          <cell r="V6" t="str">
            <v>2004/02/11</v>
          </cell>
          <cell r="W6" t="str">
            <v>040211</v>
          </cell>
          <cell r="X6" t="str">
            <v>490010</v>
          </cell>
          <cell r="Z6" t="str">
            <v>大学2</v>
          </cell>
          <cell r="AA6" t="str">
            <v>2</v>
          </cell>
          <cell r="AB6" t="str">
            <v>大学</v>
          </cell>
          <cell r="AC6" t="str">
            <v>東北学生陸上競技連盟</v>
          </cell>
          <cell r="AD6" t="str">
            <v>9810933</v>
          </cell>
          <cell r="AE6" t="str">
            <v>宮城県仙台市青葉区柏木2丁目1-55ｴﾙﾐﾀｰｼﾞｭ仙台110号室</v>
          </cell>
          <cell r="AG6" t="str">
            <v>大曲</v>
          </cell>
          <cell r="AI6" t="str">
            <v>chibakota0211@icloud.com</v>
          </cell>
          <cell r="AJ6" t="str">
            <v>受け取る</v>
          </cell>
          <cell r="AV6" t="str">
            <v>支払済</v>
          </cell>
          <cell r="AW6" t="str">
            <v>会員</v>
          </cell>
          <cell r="AX6">
            <v>45005</v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  <cell r="BT6" t="str">
            <v/>
          </cell>
          <cell r="BU6" t="str">
            <v/>
          </cell>
          <cell r="BV6" t="str">
            <v/>
          </cell>
          <cell r="BW6" t="str">
            <v/>
          </cell>
          <cell r="BX6" t="str">
            <v/>
          </cell>
          <cell r="BY6" t="str">
            <v/>
          </cell>
          <cell r="BZ6" t="str">
            <v/>
          </cell>
          <cell r="CA6" t="str">
            <v/>
          </cell>
          <cell r="CB6" t="str">
            <v/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 t="str">
            <v/>
          </cell>
          <cell r="CI6" t="str">
            <v/>
          </cell>
          <cell r="CJ6" t="str">
            <v/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O6" t="str">
            <v/>
          </cell>
          <cell r="CP6" t="str">
            <v/>
          </cell>
          <cell r="CQ6" t="str">
            <v/>
          </cell>
          <cell r="CR6" t="str">
            <v/>
          </cell>
          <cell r="CS6" t="str">
            <v/>
          </cell>
        </row>
        <row r="7">
          <cell r="A7">
            <v>6</v>
          </cell>
          <cell r="B7" t="str">
            <v>2023</v>
          </cell>
          <cell r="C7" t="str">
            <v>00131917729</v>
          </cell>
          <cell r="D7" t="str">
            <v>川野輪</v>
          </cell>
          <cell r="E7" t="str">
            <v>拓也</v>
          </cell>
          <cell r="F7" t="str">
            <v>川野輪　拓也</v>
          </cell>
          <cell r="G7">
            <v>6</v>
          </cell>
          <cell r="H7" t="str">
            <v>カワノワ</v>
          </cell>
          <cell r="I7" t="str">
            <v>タクヤ</v>
          </cell>
          <cell r="J7" t="str">
            <v>ｶﾜﾉﾜ ﾀｸﾔ</v>
          </cell>
          <cell r="K7" t="str">
            <v>KAWANOWA</v>
          </cell>
          <cell r="L7" t="str">
            <v>Takuya</v>
          </cell>
          <cell r="M7" t="str">
            <v>JPN</v>
          </cell>
          <cell r="N7" t="str">
            <v>男性</v>
          </cell>
          <cell r="O7" t="str">
            <v>08</v>
          </cell>
          <cell r="P7" t="str">
            <v>茨城</v>
          </cell>
          <cell r="Q7" t="str">
            <v>1015733</v>
          </cell>
          <cell r="R7" t="str">
            <v>A1831798</v>
          </cell>
          <cell r="S7" t="str">
            <v>東北大学</v>
          </cell>
          <cell r="T7" t="str">
            <v>東北大</v>
          </cell>
          <cell r="U7" t="str">
            <v>東北</v>
          </cell>
          <cell r="V7" t="str">
            <v>2002/12/18</v>
          </cell>
          <cell r="W7" t="str">
            <v>021218</v>
          </cell>
          <cell r="X7" t="str">
            <v>490010</v>
          </cell>
          <cell r="Z7" t="str">
            <v>大学3</v>
          </cell>
          <cell r="AA7" t="str">
            <v>3</v>
          </cell>
          <cell r="AB7" t="str">
            <v>大学</v>
          </cell>
          <cell r="AC7" t="str">
            <v>東北学生陸上競技連盟</v>
          </cell>
          <cell r="AD7" t="str">
            <v>9800804</v>
          </cell>
          <cell r="AE7" t="str">
            <v>宮城県仙台市青葉区大町2ｰ4ｰ30ﾙｷｼｱ大町西公園1107</v>
          </cell>
          <cell r="AG7" t="str">
            <v>水戸一</v>
          </cell>
          <cell r="AI7" t="str">
            <v>kawanowa.takuya.t1@dc.tohoku.ac.jp</v>
          </cell>
          <cell r="AJ7" t="str">
            <v>受け取る</v>
          </cell>
          <cell r="AV7" t="str">
            <v>支払済</v>
          </cell>
          <cell r="AW7" t="str">
            <v>会員</v>
          </cell>
          <cell r="AX7">
            <v>45005</v>
          </cell>
          <cell r="BA7">
            <v>2</v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>48</v>
          </cell>
          <cell r="BN7" t="str">
            <v>学連</v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 t="str">
            <v/>
          </cell>
          <cell r="CQ7" t="str">
            <v/>
          </cell>
          <cell r="CR7" t="str">
            <v/>
          </cell>
          <cell r="CS7" t="str">
            <v/>
          </cell>
        </row>
        <row r="8">
          <cell r="A8">
            <v>7</v>
          </cell>
          <cell r="B8" t="str">
            <v>2023</v>
          </cell>
          <cell r="C8" t="str">
            <v>00125239123</v>
          </cell>
          <cell r="D8" t="str">
            <v>八重樫</v>
          </cell>
          <cell r="E8" t="str">
            <v>樹</v>
          </cell>
          <cell r="F8" t="str">
            <v>八重樫　樹</v>
          </cell>
          <cell r="G8">
            <v>7</v>
          </cell>
          <cell r="H8" t="str">
            <v>ヤエガシ</v>
          </cell>
          <cell r="I8" t="str">
            <v>イツキ</v>
          </cell>
          <cell r="J8" t="str">
            <v>ﾔｴｶﾞｼ ｲﾂｷ</v>
          </cell>
          <cell r="K8" t="str">
            <v>YAEGASHI</v>
          </cell>
          <cell r="L8" t="str">
            <v>Itsuki</v>
          </cell>
          <cell r="M8" t="str">
            <v>JPN</v>
          </cell>
          <cell r="N8" t="str">
            <v>男性</v>
          </cell>
          <cell r="O8" t="str">
            <v>13</v>
          </cell>
          <cell r="P8" t="str">
            <v>東京</v>
          </cell>
          <cell r="Q8" t="str">
            <v>1015733</v>
          </cell>
          <cell r="R8" t="str">
            <v>A1831798</v>
          </cell>
          <cell r="S8" t="str">
            <v>東北大学</v>
          </cell>
          <cell r="T8" t="str">
            <v>東北大</v>
          </cell>
          <cell r="U8" t="str">
            <v>東北</v>
          </cell>
          <cell r="V8" t="str">
            <v>2003/01/15</v>
          </cell>
          <cell r="W8" t="str">
            <v>030115</v>
          </cell>
          <cell r="X8" t="str">
            <v>490010</v>
          </cell>
          <cell r="Z8" t="str">
            <v>大学3</v>
          </cell>
          <cell r="AA8" t="str">
            <v>3</v>
          </cell>
          <cell r="AB8" t="str">
            <v>大学</v>
          </cell>
          <cell r="AC8" t="str">
            <v>東北学生陸上競技連盟</v>
          </cell>
          <cell r="AD8" t="str">
            <v>9800871</v>
          </cell>
          <cell r="AE8" t="str">
            <v>宮城県仙台市青葉区八幡2ｰ20ｰ25ｴｽﾎﾟﾜｰﾙ八幡108</v>
          </cell>
          <cell r="AG8" t="str">
            <v>都立上野</v>
          </cell>
          <cell r="AI8" t="str">
            <v>yaegashi.itsuki.t3@dc.tohoku.ac.jp</v>
          </cell>
          <cell r="AJ8" t="str">
            <v>受け取る</v>
          </cell>
          <cell r="AV8" t="str">
            <v>支払済</v>
          </cell>
          <cell r="AW8" t="str">
            <v>会員</v>
          </cell>
          <cell r="AX8">
            <v>45005</v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 t="str">
            <v/>
          </cell>
          <cell r="BL8" t="str">
            <v/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 t="str">
            <v/>
          </cell>
          <cell r="BT8" t="str">
            <v/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 t="str">
            <v/>
          </cell>
          <cell r="CB8" t="str">
            <v/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 t="str">
            <v/>
          </cell>
          <cell r="CJ8" t="str">
            <v/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O8" t="str">
            <v/>
          </cell>
          <cell r="CP8" t="str">
            <v/>
          </cell>
          <cell r="CQ8" t="str">
            <v/>
          </cell>
          <cell r="CR8" t="str">
            <v/>
          </cell>
          <cell r="CS8" t="str">
            <v/>
          </cell>
        </row>
        <row r="9">
          <cell r="A9">
            <v>8</v>
          </cell>
          <cell r="B9" t="str">
            <v>2023</v>
          </cell>
          <cell r="C9" t="str">
            <v>00123982530</v>
          </cell>
          <cell r="D9" t="str">
            <v>大塚</v>
          </cell>
          <cell r="E9" t="str">
            <v>光陽</v>
          </cell>
          <cell r="F9" t="str">
            <v>大塚　光陽</v>
          </cell>
          <cell r="G9">
            <v>8</v>
          </cell>
          <cell r="H9" t="str">
            <v>オオツカ</v>
          </cell>
          <cell r="I9" t="str">
            <v>コウヤ</v>
          </cell>
          <cell r="J9" t="str">
            <v>ｵｵﾂｶ ｺｳﾔ</v>
          </cell>
          <cell r="K9" t="str">
            <v>OTSUKA</v>
          </cell>
          <cell r="L9" t="str">
            <v>Koya</v>
          </cell>
          <cell r="M9" t="str">
            <v>JPN</v>
          </cell>
          <cell r="N9" t="str">
            <v>男性</v>
          </cell>
          <cell r="O9" t="str">
            <v>22</v>
          </cell>
          <cell r="P9" t="str">
            <v>愛知</v>
          </cell>
          <cell r="Q9" t="str">
            <v>1015733</v>
          </cell>
          <cell r="R9" t="str">
            <v>A1831798</v>
          </cell>
          <cell r="S9" t="str">
            <v>東北大学</v>
          </cell>
          <cell r="T9" t="str">
            <v>東北大</v>
          </cell>
          <cell r="U9" t="str">
            <v>東北</v>
          </cell>
          <cell r="V9" t="str">
            <v>2002/09/09</v>
          </cell>
          <cell r="W9" t="str">
            <v>020909</v>
          </cell>
          <cell r="X9" t="str">
            <v>490010</v>
          </cell>
          <cell r="Z9" t="str">
            <v>大学3</v>
          </cell>
          <cell r="AA9" t="str">
            <v>3</v>
          </cell>
          <cell r="AB9" t="str">
            <v>大学</v>
          </cell>
          <cell r="AC9" t="str">
            <v>東北学生陸上競技連盟</v>
          </cell>
          <cell r="AD9" t="str">
            <v>9800814</v>
          </cell>
          <cell r="AE9" t="str">
            <v>宮城県仙台市青葉区霊屋下9-3 ｿﾌｨｽﾃｨｶｰﾄ102</v>
          </cell>
          <cell r="AG9" t="str">
            <v>旭丘</v>
          </cell>
          <cell r="AI9" t="str">
            <v>dash99otk@icloud.com</v>
          </cell>
          <cell r="AJ9" t="str">
            <v>受け取る</v>
          </cell>
          <cell r="AV9" t="str">
            <v>支払済</v>
          </cell>
          <cell r="AW9" t="str">
            <v>会員</v>
          </cell>
          <cell r="AX9">
            <v>45005</v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 t="str">
            <v/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 t="str">
            <v/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 t="str">
            <v/>
          </cell>
          <cell r="CQ9" t="str">
            <v/>
          </cell>
          <cell r="CR9" t="str">
            <v/>
          </cell>
          <cell r="CS9" t="str">
            <v/>
          </cell>
        </row>
        <row r="10">
          <cell r="A10">
            <v>9</v>
          </cell>
          <cell r="B10" t="str">
            <v>2023</v>
          </cell>
          <cell r="C10" t="str">
            <v>00123062115</v>
          </cell>
          <cell r="D10" t="str">
            <v>川内</v>
          </cell>
          <cell r="E10" t="str">
            <v>蒼馬</v>
          </cell>
          <cell r="F10" t="str">
            <v>川内　蒼馬</v>
          </cell>
          <cell r="G10">
            <v>9</v>
          </cell>
          <cell r="H10" t="str">
            <v>カワチ</v>
          </cell>
          <cell r="I10" t="str">
            <v>ソウマ</v>
          </cell>
          <cell r="J10" t="str">
            <v>ｶﾜﾁ ｿｳﾏ</v>
          </cell>
          <cell r="K10" t="str">
            <v>KAWACHI</v>
          </cell>
          <cell r="L10" t="str">
            <v>Soma</v>
          </cell>
          <cell r="M10" t="str">
            <v>JPN</v>
          </cell>
          <cell r="N10" t="str">
            <v>男性</v>
          </cell>
          <cell r="O10" t="str">
            <v>41</v>
          </cell>
          <cell r="P10" t="str">
            <v>佐賀</v>
          </cell>
          <cell r="Q10" t="str">
            <v>1015733</v>
          </cell>
          <cell r="R10" t="str">
            <v>A1831798</v>
          </cell>
          <cell r="S10" t="str">
            <v>東北大学</v>
          </cell>
          <cell r="T10" t="str">
            <v>東北大</v>
          </cell>
          <cell r="U10" t="str">
            <v>東北</v>
          </cell>
          <cell r="V10" t="str">
            <v>2002/01/23</v>
          </cell>
          <cell r="W10" t="str">
            <v>020123</v>
          </cell>
          <cell r="X10" t="str">
            <v>490010</v>
          </cell>
          <cell r="Z10" t="str">
            <v>大学3</v>
          </cell>
          <cell r="AA10" t="str">
            <v>3</v>
          </cell>
          <cell r="AB10" t="str">
            <v>大学</v>
          </cell>
          <cell r="AC10" t="str">
            <v>東北学生陸上競技連盟</v>
          </cell>
          <cell r="AD10" t="str">
            <v>9800866</v>
          </cell>
          <cell r="AE10" t="str">
            <v>宮城県仙台市青葉区川内三十人町5-89ｺｰﾎﾟ橘103</v>
          </cell>
          <cell r="AG10" t="str">
            <v>伊万里</v>
          </cell>
          <cell r="AI10" t="str">
            <v>mozusanmail@gmail.com</v>
          </cell>
          <cell r="AJ10" t="str">
            <v>受け取る</v>
          </cell>
          <cell r="AV10" t="str">
            <v>支払済</v>
          </cell>
          <cell r="AW10" t="str">
            <v>会員</v>
          </cell>
          <cell r="AX10">
            <v>45005</v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 t="str">
            <v/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 t="str">
            <v/>
          </cell>
          <cell r="CJ10" t="str">
            <v/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 t="str">
            <v/>
          </cell>
          <cell r="CR10" t="str">
            <v/>
          </cell>
          <cell r="CS10" t="str">
            <v/>
          </cell>
        </row>
        <row r="11">
          <cell r="A11">
            <v>10</v>
          </cell>
          <cell r="B11" t="str">
            <v>2023</v>
          </cell>
          <cell r="C11" t="str">
            <v>00122982024</v>
          </cell>
          <cell r="D11" t="str">
            <v>小林</v>
          </cell>
          <cell r="E11" t="str">
            <v>由輝</v>
          </cell>
          <cell r="F11" t="str">
            <v>小林　由輝</v>
          </cell>
          <cell r="G11">
            <v>10</v>
          </cell>
          <cell r="H11" t="str">
            <v>コバヤシ</v>
          </cell>
          <cell r="I11" t="str">
            <v>ユウキ</v>
          </cell>
          <cell r="J11" t="str">
            <v>ｺﾊﾞﾔｼ ﾕｳｷ</v>
          </cell>
          <cell r="K11" t="str">
            <v>KOBAYASHI</v>
          </cell>
          <cell r="L11" t="str">
            <v>Yuki</v>
          </cell>
          <cell r="M11" t="str">
            <v>JPN</v>
          </cell>
          <cell r="N11" t="str">
            <v>男性</v>
          </cell>
          <cell r="O11" t="str">
            <v>11</v>
          </cell>
          <cell r="P11" t="str">
            <v>埼玉</v>
          </cell>
          <cell r="Q11" t="str">
            <v>1015733</v>
          </cell>
          <cell r="R11" t="str">
            <v>A1831798</v>
          </cell>
          <cell r="S11" t="str">
            <v>東北大学</v>
          </cell>
          <cell r="T11" t="str">
            <v>東北大</v>
          </cell>
          <cell r="U11" t="str">
            <v>東北</v>
          </cell>
          <cell r="V11" t="str">
            <v>2002/05/29</v>
          </cell>
          <cell r="W11" t="str">
            <v>020529</v>
          </cell>
          <cell r="X11" t="str">
            <v>490010</v>
          </cell>
          <cell r="Z11" t="str">
            <v>大学3</v>
          </cell>
          <cell r="AA11" t="str">
            <v>3</v>
          </cell>
          <cell r="AB11" t="str">
            <v>大学</v>
          </cell>
          <cell r="AC11" t="str">
            <v>東北学生陸上競技連盟</v>
          </cell>
          <cell r="AD11" t="str">
            <v>9800871</v>
          </cell>
          <cell r="AE11" t="str">
            <v>宮城県仙台市青葉区八幡2ｰ15ｰ12管正ﾋﾞﾙ305</v>
          </cell>
          <cell r="AG11" t="str">
            <v>大宮</v>
          </cell>
          <cell r="AI11" t="str">
            <v>kobayashi.yuki.p4@dc.tohoku.ac.jp</v>
          </cell>
          <cell r="AJ11" t="str">
            <v>受け取る</v>
          </cell>
          <cell r="AT11" t="str">
            <v>主務 （大学）</v>
          </cell>
          <cell r="AV11" t="str">
            <v>支払済</v>
          </cell>
          <cell r="AW11" t="str">
            <v>会員</v>
          </cell>
          <cell r="AX11">
            <v>45005</v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 t="str">
            <v/>
          </cell>
          <cell r="CI11" t="str">
            <v/>
          </cell>
          <cell r="CJ11" t="str">
            <v/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O11" t="str">
            <v/>
          </cell>
          <cell r="CP11" t="str">
            <v/>
          </cell>
          <cell r="CQ11" t="str">
            <v/>
          </cell>
          <cell r="CR11" t="str">
            <v/>
          </cell>
          <cell r="CS11" t="str">
            <v/>
          </cell>
        </row>
        <row r="12">
          <cell r="A12">
            <v>11</v>
          </cell>
          <cell r="B12" t="str">
            <v>2023</v>
          </cell>
          <cell r="C12" t="str">
            <v>00122586832</v>
          </cell>
          <cell r="D12" t="str">
            <v>能澤</v>
          </cell>
          <cell r="E12" t="str">
            <v>圭輔</v>
          </cell>
          <cell r="F12" t="str">
            <v>能澤　圭輔</v>
          </cell>
          <cell r="G12">
            <v>11</v>
          </cell>
          <cell r="H12" t="str">
            <v>ノザワ</v>
          </cell>
          <cell r="I12" t="str">
            <v>ケイスケ</v>
          </cell>
          <cell r="J12" t="str">
            <v>ﾉｻﾞﾜ ｹｲｽｹ</v>
          </cell>
          <cell r="K12" t="str">
            <v>NOZAWA</v>
          </cell>
          <cell r="L12" t="str">
            <v>Keisuke</v>
          </cell>
          <cell r="M12" t="str">
            <v>JPN</v>
          </cell>
          <cell r="N12" t="str">
            <v>男性</v>
          </cell>
          <cell r="O12" t="str">
            <v>48</v>
          </cell>
          <cell r="P12" t="str">
            <v>学連</v>
          </cell>
          <cell r="Q12" t="str">
            <v>1015733</v>
          </cell>
          <cell r="R12" t="str">
            <v>A1831798</v>
          </cell>
          <cell r="S12" t="str">
            <v>東北大学</v>
          </cell>
          <cell r="T12" t="str">
            <v>東北大</v>
          </cell>
          <cell r="U12" t="str">
            <v>東北</v>
          </cell>
          <cell r="V12" t="str">
            <v>2002/07/15</v>
          </cell>
          <cell r="W12" t="str">
            <v>020715</v>
          </cell>
          <cell r="X12" t="str">
            <v>490010</v>
          </cell>
          <cell r="Z12" t="str">
            <v>大学3</v>
          </cell>
          <cell r="AA12" t="str">
            <v>3</v>
          </cell>
          <cell r="AB12" t="str">
            <v>大学</v>
          </cell>
          <cell r="AC12" t="str">
            <v>東北学生陸上競技連盟</v>
          </cell>
          <cell r="AD12" t="str">
            <v>9840052</v>
          </cell>
          <cell r="AE12" t="str">
            <v>宮城県仙台市若林区連坊2-3-45ｸﾞﾗﾝｴﾀｰﾅ仙台五橋426</v>
          </cell>
          <cell r="AG12" t="str">
            <v>富山</v>
          </cell>
          <cell r="AI12" t="str">
            <v>qmechan2002@icloud.com</v>
          </cell>
          <cell r="AJ12" t="str">
            <v>受け取る</v>
          </cell>
          <cell r="AV12" t="str">
            <v>支払済</v>
          </cell>
          <cell r="AW12" t="str">
            <v>会員</v>
          </cell>
          <cell r="AX12">
            <v>45005</v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 t="str">
            <v/>
          </cell>
          <cell r="CQ12" t="str">
            <v/>
          </cell>
          <cell r="CR12" t="str">
            <v/>
          </cell>
          <cell r="CS12" t="str">
            <v/>
          </cell>
        </row>
        <row r="13">
          <cell r="A13">
            <v>12</v>
          </cell>
          <cell r="B13" t="str">
            <v>2023</v>
          </cell>
          <cell r="C13" t="str">
            <v>00122162014</v>
          </cell>
          <cell r="D13" t="str">
            <v>渡辺</v>
          </cell>
          <cell r="E13" t="str">
            <v>大樹</v>
          </cell>
          <cell r="F13" t="str">
            <v>渡辺　大樹</v>
          </cell>
          <cell r="G13">
            <v>12</v>
          </cell>
          <cell r="H13" t="str">
            <v>ワタナベ</v>
          </cell>
          <cell r="I13" t="str">
            <v>ダイキ</v>
          </cell>
          <cell r="J13" t="str">
            <v>ﾜﾀﾅﾍﾞ ﾀﾞｲｷ</v>
          </cell>
          <cell r="K13" t="str">
            <v>WATANABE</v>
          </cell>
          <cell r="L13" t="str">
            <v>Daiki</v>
          </cell>
          <cell r="M13" t="str">
            <v>JPN</v>
          </cell>
          <cell r="N13" t="str">
            <v>男性</v>
          </cell>
          <cell r="O13" t="str">
            <v>04</v>
          </cell>
          <cell r="P13" t="str">
            <v>宮城</v>
          </cell>
          <cell r="Q13" t="str">
            <v>1015733</v>
          </cell>
          <cell r="R13" t="str">
            <v>A1831798</v>
          </cell>
          <cell r="S13" t="str">
            <v>東北大学</v>
          </cell>
          <cell r="T13" t="str">
            <v>東北大</v>
          </cell>
          <cell r="U13" t="str">
            <v>東北</v>
          </cell>
          <cell r="V13" t="str">
            <v>2002/07/01</v>
          </cell>
          <cell r="W13" t="str">
            <v>020701</v>
          </cell>
          <cell r="X13" t="str">
            <v>490010</v>
          </cell>
          <cell r="Z13" t="str">
            <v>大学3</v>
          </cell>
          <cell r="AA13" t="str">
            <v>3</v>
          </cell>
          <cell r="AB13" t="str">
            <v>大学</v>
          </cell>
          <cell r="AC13" t="str">
            <v>東北学生陸上競技連盟</v>
          </cell>
          <cell r="AD13" t="str">
            <v>9810912</v>
          </cell>
          <cell r="AE13" t="str">
            <v>宮城県仙台市青葉区堤町1ｰ1ｰ4 北仙台ｼﾃｨﾌﾟﾚｲｽ東館301</v>
          </cell>
          <cell r="AG13" t="str">
            <v>仙台二</v>
          </cell>
          <cell r="AI13" t="str">
            <v>watanabe.daiki.t7@dc.tohoku.ac.jp</v>
          </cell>
          <cell r="AJ13" t="str">
            <v>受け取る</v>
          </cell>
          <cell r="AV13" t="str">
            <v>支払済</v>
          </cell>
          <cell r="AW13" t="str">
            <v>会員</v>
          </cell>
          <cell r="AX13">
            <v>45005</v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 t="str">
            <v/>
          </cell>
          <cell r="CA13" t="str">
            <v/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 t="str">
            <v/>
          </cell>
          <cell r="CI13" t="str">
            <v/>
          </cell>
          <cell r="CJ13" t="str">
            <v/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O13" t="str">
            <v/>
          </cell>
          <cell r="CP13" t="str">
            <v/>
          </cell>
          <cell r="CQ13" t="str">
            <v/>
          </cell>
          <cell r="CR13" t="str">
            <v/>
          </cell>
          <cell r="CS13" t="str">
            <v/>
          </cell>
        </row>
        <row r="14">
          <cell r="A14">
            <v>13</v>
          </cell>
          <cell r="B14" t="str">
            <v>2023</v>
          </cell>
          <cell r="C14" t="str">
            <v>00113957935</v>
          </cell>
          <cell r="D14" t="str">
            <v>矢嶋</v>
          </cell>
          <cell r="E14" t="str">
            <v>由弦</v>
          </cell>
          <cell r="F14" t="str">
            <v>矢嶋　由弦</v>
          </cell>
          <cell r="G14">
            <v>13</v>
          </cell>
          <cell r="H14" t="str">
            <v>ヤジマ</v>
          </cell>
          <cell r="I14" t="str">
            <v>ユヅル</v>
          </cell>
          <cell r="J14" t="str">
            <v>ﾔｼﾞﾏ ﾕﾂﾞﾙ</v>
          </cell>
          <cell r="K14" t="str">
            <v>YAJIMA</v>
          </cell>
          <cell r="L14" t="str">
            <v>Yuzuru</v>
          </cell>
          <cell r="M14" t="str">
            <v>JPN</v>
          </cell>
          <cell r="N14" t="str">
            <v>男性</v>
          </cell>
          <cell r="O14" t="str">
            <v>17</v>
          </cell>
          <cell r="P14" t="str">
            <v>長野</v>
          </cell>
          <cell r="Q14" t="str">
            <v>1015733</v>
          </cell>
          <cell r="R14" t="str">
            <v>A1831798</v>
          </cell>
          <cell r="S14" t="str">
            <v>東北大学</v>
          </cell>
          <cell r="T14" t="str">
            <v>東北大</v>
          </cell>
          <cell r="U14" t="str">
            <v>東北</v>
          </cell>
          <cell r="V14" t="str">
            <v>2001/10/20</v>
          </cell>
          <cell r="W14" t="str">
            <v>011020</v>
          </cell>
          <cell r="X14" t="str">
            <v>490010</v>
          </cell>
          <cell r="Z14" t="str">
            <v>大学4</v>
          </cell>
          <cell r="AA14" t="str">
            <v>4</v>
          </cell>
          <cell r="AB14" t="str">
            <v>大学</v>
          </cell>
          <cell r="AC14" t="str">
            <v>東北学生陸上競技連盟</v>
          </cell>
          <cell r="AD14" t="str">
            <v>9800824</v>
          </cell>
          <cell r="AE14" t="str">
            <v>宮城県仙台市青葉区支倉町2-32ﾗﾝﾄﾞﾏｰｸ支倉915</v>
          </cell>
          <cell r="AG14" t="str">
            <v>上田</v>
          </cell>
          <cell r="AI14" t="str">
            <v>yuzzy05ponta@gmail.com</v>
          </cell>
          <cell r="AJ14" t="str">
            <v>受け取る</v>
          </cell>
          <cell r="AV14" t="str">
            <v>支払済</v>
          </cell>
          <cell r="AW14" t="str">
            <v>会員</v>
          </cell>
          <cell r="AX14">
            <v>45005</v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 t="str">
            <v/>
          </cell>
          <cell r="CA14" t="str">
            <v/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 t="str">
            <v/>
          </cell>
          <cell r="CI14" t="str">
            <v/>
          </cell>
          <cell r="CJ14" t="str">
            <v/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O14" t="str">
            <v/>
          </cell>
          <cell r="CP14" t="str">
            <v/>
          </cell>
          <cell r="CQ14" t="str">
            <v/>
          </cell>
          <cell r="CR14" t="str">
            <v/>
          </cell>
          <cell r="CS14" t="str">
            <v/>
          </cell>
        </row>
        <row r="15">
          <cell r="A15">
            <v>14</v>
          </cell>
          <cell r="B15" t="str">
            <v>2023</v>
          </cell>
          <cell r="C15" t="str">
            <v>00113469226</v>
          </cell>
          <cell r="D15" t="str">
            <v>根本</v>
          </cell>
          <cell r="E15" t="str">
            <v>大輝</v>
          </cell>
          <cell r="F15" t="str">
            <v>根本　大輝</v>
          </cell>
          <cell r="G15">
            <v>14</v>
          </cell>
          <cell r="H15" t="str">
            <v>ネモト</v>
          </cell>
          <cell r="I15" t="str">
            <v>ダイキ</v>
          </cell>
          <cell r="J15" t="str">
            <v>ﾈﾓﾄ ﾀﾞｲｷ</v>
          </cell>
          <cell r="K15" t="str">
            <v>NEMOTO</v>
          </cell>
          <cell r="L15" t="str">
            <v>Daiki</v>
          </cell>
          <cell r="M15" t="str">
            <v>JPN</v>
          </cell>
          <cell r="N15" t="str">
            <v>男性</v>
          </cell>
          <cell r="O15" t="str">
            <v>07</v>
          </cell>
          <cell r="P15" t="str">
            <v>福島</v>
          </cell>
          <cell r="Q15" t="str">
            <v>1015733</v>
          </cell>
          <cell r="R15" t="str">
            <v>A1831798</v>
          </cell>
          <cell r="S15" t="str">
            <v>東北大学</v>
          </cell>
          <cell r="T15" t="str">
            <v>東北大</v>
          </cell>
          <cell r="U15" t="str">
            <v>東北</v>
          </cell>
          <cell r="V15" t="str">
            <v>2001/04/27</v>
          </cell>
          <cell r="W15" t="str">
            <v>010427</v>
          </cell>
          <cell r="X15" t="str">
            <v>490010</v>
          </cell>
          <cell r="Z15" t="str">
            <v>大学4</v>
          </cell>
          <cell r="AA15" t="str">
            <v>4</v>
          </cell>
          <cell r="AB15" t="str">
            <v>大学</v>
          </cell>
          <cell r="AC15" t="str">
            <v>東北学生陸上競技連盟</v>
          </cell>
          <cell r="AD15" t="str">
            <v>9800871</v>
          </cell>
          <cell r="AE15" t="str">
            <v>宮城県仙台市青葉区八幡3ｰ11ｰ23ｳｪﾙﾃﾞﾝｽ仙台八幡306</v>
          </cell>
          <cell r="AF15" t="str">
            <v>07020327712</v>
          </cell>
          <cell r="AG15" t="str">
            <v>県立白河</v>
          </cell>
          <cell r="AI15" t="str">
            <v>nemoto.daiki.0427@gmail.com</v>
          </cell>
          <cell r="AJ15" t="str">
            <v>受け取らない</v>
          </cell>
          <cell r="AO15" t="str">
            <v>宮城県</v>
          </cell>
          <cell r="AQ15" t="str">
            <v xml:space="preserve">七種/十種競技 </v>
          </cell>
          <cell r="AR15" t="str">
            <v>ハードル</v>
          </cell>
          <cell r="AV15" t="str">
            <v>支払済</v>
          </cell>
          <cell r="AW15" t="str">
            <v>会員</v>
          </cell>
          <cell r="AX15">
            <v>45005</v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 t="str">
            <v/>
          </cell>
          <cell r="CA15" t="str">
            <v/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O15" t="str">
            <v/>
          </cell>
          <cell r="CP15" t="str">
            <v/>
          </cell>
          <cell r="CQ15" t="str">
            <v/>
          </cell>
          <cell r="CR15" t="str">
            <v/>
          </cell>
          <cell r="CS15" t="str">
            <v/>
          </cell>
        </row>
        <row r="16">
          <cell r="A16">
            <v>15</v>
          </cell>
          <cell r="B16" t="str">
            <v>2023</v>
          </cell>
          <cell r="C16" t="str">
            <v>00112420111</v>
          </cell>
          <cell r="D16" t="str">
            <v>菅原</v>
          </cell>
          <cell r="E16" t="str">
            <v>瑠人</v>
          </cell>
          <cell r="F16" t="str">
            <v>菅原　瑠人</v>
          </cell>
          <cell r="G16">
            <v>15</v>
          </cell>
          <cell r="H16" t="str">
            <v>スガワラ</v>
          </cell>
          <cell r="I16" t="str">
            <v>リュウト</v>
          </cell>
          <cell r="J16" t="str">
            <v>ｽｶﾞﾜﾗ ﾘｭｳﾄ</v>
          </cell>
          <cell r="K16" t="str">
            <v>SUGAWARA</v>
          </cell>
          <cell r="L16" t="str">
            <v>Ryuto</v>
          </cell>
          <cell r="M16" t="str">
            <v>JPN</v>
          </cell>
          <cell r="N16" t="str">
            <v>男性</v>
          </cell>
          <cell r="O16" t="str">
            <v>04</v>
          </cell>
          <cell r="P16" t="str">
            <v>宮城</v>
          </cell>
          <cell r="Q16" t="str">
            <v>1015733</v>
          </cell>
          <cell r="R16" t="str">
            <v>A1831798</v>
          </cell>
          <cell r="S16" t="str">
            <v>東北大学</v>
          </cell>
          <cell r="T16" t="str">
            <v>東北大</v>
          </cell>
          <cell r="U16" t="str">
            <v>東北</v>
          </cell>
          <cell r="V16" t="str">
            <v>2001/05/30</v>
          </cell>
          <cell r="W16" t="str">
            <v>010530</v>
          </cell>
          <cell r="X16" t="str">
            <v>490010</v>
          </cell>
          <cell r="Z16" t="str">
            <v>大学3</v>
          </cell>
          <cell r="AA16" t="str">
            <v>3</v>
          </cell>
          <cell r="AB16" t="str">
            <v>大学</v>
          </cell>
          <cell r="AC16" t="str">
            <v>東北学生陸上競技連盟</v>
          </cell>
          <cell r="AD16" t="str">
            <v>9830836</v>
          </cell>
          <cell r="AE16" t="str">
            <v>宮城県仙台市宮城野区幸町5-8-25ｻｰﾊﾟｽ幸町708サーパス幸町708</v>
          </cell>
          <cell r="AF16" t="str">
            <v>07020298613</v>
          </cell>
          <cell r="AG16" t="str">
            <v>東北学院</v>
          </cell>
          <cell r="AH16" t="str">
            <v>幸町</v>
          </cell>
          <cell r="AI16" t="str">
            <v>sugawryu10@gmail.com</v>
          </cell>
          <cell r="AJ16" t="str">
            <v>受け取る</v>
          </cell>
          <cell r="AQ16" t="str">
            <v>100/200</v>
          </cell>
          <cell r="AR16" t="str">
            <v>短距離|リレー</v>
          </cell>
          <cell r="AV16" t="str">
            <v>支払済</v>
          </cell>
          <cell r="AW16" t="str">
            <v>会員</v>
          </cell>
          <cell r="AX16">
            <v>45005</v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 t="str">
            <v/>
          </cell>
          <cell r="CQ16" t="str">
            <v/>
          </cell>
          <cell r="CR16" t="str">
            <v/>
          </cell>
          <cell r="CS16" t="str">
            <v/>
          </cell>
        </row>
        <row r="17">
          <cell r="A17">
            <v>16</v>
          </cell>
          <cell r="B17" t="str">
            <v>2023</v>
          </cell>
          <cell r="C17" t="str">
            <v>00111939529</v>
          </cell>
          <cell r="D17" t="str">
            <v>稲川</v>
          </cell>
          <cell r="E17" t="str">
            <v>亮太</v>
          </cell>
          <cell r="F17" t="str">
            <v>稲川　亮太</v>
          </cell>
          <cell r="G17">
            <v>16</v>
          </cell>
          <cell r="H17" t="str">
            <v>イナガワ</v>
          </cell>
          <cell r="I17" t="str">
            <v>リョウタ</v>
          </cell>
          <cell r="J17" t="str">
            <v>ｲﾅｶﾞﾜ ﾘｮｳﾀ</v>
          </cell>
          <cell r="K17" t="str">
            <v>INAGAWA</v>
          </cell>
          <cell r="L17" t="str">
            <v>Ryota</v>
          </cell>
          <cell r="M17" t="str">
            <v>JPN</v>
          </cell>
          <cell r="N17" t="str">
            <v>男性</v>
          </cell>
          <cell r="O17" t="str">
            <v>08</v>
          </cell>
          <cell r="P17" t="str">
            <v>茨城</v>
          </cell>
          <cell r="Q17" t="str">
            <v>1015733</v>
          </cell>
          <cell r="R17" t="str">
            <v>A1831798</v>
          </cell>
          <cell r="S17" t="str">
            <v>東北大学</v>
          </cell>
          <cell r="T17" t="str">
            <v>東北大</v>
          </cell>
          <cell r="U17" t="str">
            <v>東北</v>
          </cell>
          <cell r="V17" t="str">
            <v>2001/07/30</v>
          </cell>
          <cell r="W17" t="str">
            <v>010730</v>
          </cell>
          <cell r="X17" t="str">
            <v>490010</v>
          </cell>
          <cell r="Z17" t="str">
            <v>大学4</v>
          </cell>
          <cell r="AA17" t="str">
            <v>4</v>
          </cell>
          <cell r="AB17" t="str">
            <v>大学</v>
          </cell>
          <cell r="AC17" t="str">
            <v>東北学生陸上競技連盟</v>
          </cell>
          <cell r="AD17" t="str">
            <v>9830852</v>
          </cell>
          <cell r="AE17" t="str">
            <v>宮城県仙台市宮城野区榴岡3ｰ6ｰ13UniS Court仙台東口911</v>
          </cell>
          <cell r="AG17" t="str">
            <v>下妻第一</v>
          </cell>
          <cell r="AI17" t="str">
            <v>sc.954.m.1554@gmail.com</v>
          </cell>
          <cell r="AJ17" t="str">
            <v>受け取る</v>
          </cell>
          <cell r="AV17" t="str">
            <v>支払済</v>
          </cell>
          <cell r="AW17" t="str">
            <v>会員</v>
          </cell>
          <cell r="AX17">
            <v>45005</v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 t="str">
            <v/>
          </cell>
          <cell r="CH17" t="str">
            <v/>
          </cell>
          <cell r="CI17" t="str">
            <v/>
          </cell>
          <cell r="CJ17" t="str">
            <v/>
          </cell>
          <cell r="CK17" t="str">
            <v/>
          </cell>
          <cell r="CL17" t="str">
            <v/>
          </cell>
          <cell r="CM17" t="str">
            <v/>
          </cell>
          <cell r="CN17" t="str">
            <v/>
          </cell>
          <cell r="CO17" t="str">
            <v/>
          </cell>
          <cell r="CP17" t="str">
            <v/>
          </cell>
          <cell r="CQ17" t="str">
            <v/>
          </cell>
          <cell r="CR17" t="str">
            <v/>
          </cell>
          <cell r="CS17" t="str">
            <v/>
          </cell>
        </row>
        <row r="18">
          <cell r="A18">
            <v>17</v>
          </cell>
          <cell r="B18" t="str">
            <v>2023</v>
          </cell>
          <cell r="C18" t="str">
            <v>00111031916</v>
          </cell>
          <cell r="D18" t="str">
            <v>斉藤</v>
          </cell>
          <cell r="E18" t="str">
            <v>宥哉</v>
          </cell>
          <cell r="F18" t="str">
            <v>斉藤　宥哉</v>
          </cell>
          <cell r="G18">
            <v>17</v>
          </cell>
          <cell r="H18" t="str">
            <v>サイトウ</v>
          </cell>
          <cell r="I18" t="str">
            <v>ユウヤ</v>
          </cell>
          <cell r="J18" t="str">
            <v>ｻｲﾄｳ ﾕｳﾔ</v>
          </cell>
          <cell r="K18" t="str">
            <v>SAITO</v>
          </cell>
          <cell r="L18" t="str">
            <v>Yuya</v>
          </cell>
          <cell r="M18" t="str">
            <v>JPN</v>
          </cell>
          <cell r="N18" t="str">
            <v>男性</v>
          </cell>
          <cell r="O18" t="str">
            <v>08</v>
          </cell>
          <cell r="P18" t="str">
            <v>茨城</v>
          </cell>
          <cell r="Q18" t="str">
            <v>1015733</v>
          </cell>
          <cell r="R18" t="str">
            <v>A1831798</v>
          </cell>
          <cell r="S18" t="str">
            <v>東北大学</v>
          </cell>
          <cell r="T18" t="str">
            <v>東北大</v>
          </cell>
          <cell r="U18" t="str">
            <v>東北</v>
          </cell>
          <cell r="V18" t="str">
            <v>2001/05/11</v>
          </cell>
          <cell r="W18" t="str">
            <v>010511</v>
          </cell>
          <cell r="X18" t="str">
            <v>490010</v>
          </cell>
          <cell r="Z18" t="str">
            <v>大学4</v>
          </cell>
          <cell r="AA18" t="str">
            <v>4</v>
          </cell>
          <cell r="AB18" t="str">
            <v>大学</v>
          </cell>
          <cell r="AC18" t="str">
            <v>東北学生陸上競技連盟</v>
          </cell>
          <cell r="AD18" t="str">
            <v>9800871</v>
          </cell>
          <cell r="AE18" t="str">
            <v>宮城県仙台市青葉区八幡2-20-25 ｴｽﾎﾟﾜｰﾙ八幡2ｰ110</v>
          </cell>
          <cell r="AG18" t="str">
            <v>竹園</v>
          </cell>
          <cell r="AI18" t="str">
            <v>saito.yuya.p4@dc.tohoku.ac.jp</v>
          </cell>
          <cell r="AJ18" t="str">
            <v>受け取る</v>
          </cell>
          <cell r="AT18" t="str">
            <v>主将（大学）</v>
          </cell>
          <cell r="AV18" t="str">
            <v>支払済</v>
          </cell>
          <cell r="AW18" t="str">
            <v>会員</v>
          </cell>
          <cell r="AX18">
            <v>45005</v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 t="str">
            <v/>
          </cell>
          <cell r="CQ18" t="str">
            <v/>
          </cell>
          <cell r="CR18" t="str">
            <v/>
          </cell>
          <cell r="CS18" t="str">
            <v/>
          </cell>
        </row>
        <row r="19">
          <cell r="A19">
            <v>18</v>
          </cell>
          <cell r="B19" t="str">
            <v>2023</v>
          </cell>
          <cell r="C19" t="str">
            <v>00110656120</v>
          </cell>
          <cell r="D19" t="str">
            <v>小出</v>
          </cell>
          <cell r="E19" t="str">
            <v>寿啓</v>
          </cell>
          <cell r="F19" t="str">
            <v>小出　寿啓</v>
          </cell>
          <cell r="G19">
            <v>18</v>
          </cell>
          <cell r="H19" t="str">
            <v>コイデ</v>
          </cell>
          <cell r="I19" t="str">
            <v>トシヒロ</v>
          </cell>
          <cell r="J19" t="str">
            <v>ｺｲﾃﾞ ﾄｼﾋﾛ</v>
          </cell>
          <cell r="K19" t="str">
            <v>KOIDE</v>
          </cell>
          <cell r="L19" t="str">
            <v>Toshihiro</v>
          </cell>
          <cell r="M19" t="str">
            <v>JPN</v>
          </cell>
          <cell r="N19" t="str">
            <v>男性</v>
          </cell>
          <cell r="O19" t="str">
            <v>48</v>
          </cell>
          <cell r="P19" t="str">
            <v>学連</v>
          </cell>
          <cell r="Q19" t="str">
            <v>1015733</v>
          </cell>
          <cell r="R19" t="str">
            <v>A1831798</v>
          </cell>
          <cell r="S19" t="str">
            <v>東北大学</v>
          </cell>
          <cell r="T19" t="str">
            <v>東北大</v>
          </cell>
          <cell r="U19" t="str">
            <v>東北</v>
          </cell>
          <cell r="V19" t="str">
            <v>2001/06/29</v>
          </cell>
          <cell r="W19" t="str">
            <v>010629</v>
          </cell>
          <cell r="X19" t="str">
            <v>490010</v>
          </cell>
          <cell r="Z19" t="str">
            <v>大学4</v>
          </cell>
          <cell r="AA19" t="str">
            <v>4</v>
          </cell>
          <cell r="AB19" t="str">
            <v>大学</v>
          </cell>
          <cell r="AC19" t="str">
            <v>東北学生陸上競技連盟</v>
          </cell>
          <cell r="AD19" t="str">
            <v>9810967</v>
          </cell>
          <cell r="AE19" t="str">
            <v>宮城県仙台市青葉区山手町15-36</v>
          </cell>
          <cell r="AG19" t="str">
            <v>東北学院榴ヶ岡</v>
          </cell>
          <cell r="AI19" t="str">
            <v>koide.toshihiro.p7@dc.tohoku.ac.jp</v>
          </cell>
          <cell r="AJ19" t="str">
            <v>受け取る</v>
          </cell>
          <cell r="AV19" t="str">
            <v>支払済</v>
          </cell>
          <cell r="AW19" t="str">
            <v>会員</v>
          </cell>
          <cell r="AX19">
            <v>45005</v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G19" t="str">
            <v/>
          </cell>
          <cell r="CH19" t="str">
            <v/>
          </cell>
          <cell r="CI19" t="str">
            <v/>
          </cell>
          <cell r="CJ19" t="str">
            <v/>
          </cell>
          <cell r="CK19" t="str">
            <v/>
          </cell>
          <cell r="CL19" t="str">
            <v/>
          </cell>
          <cell r="CM19" t="str">
            <v/>
          </cell>
          <cell r="CN19" t="str">
            <v/>
          </cell>
          <cell r="CO19" t="str">
            <v/>
          </cell>
          <cell r="CP19" t="str">
            <v/>
          </cell>
          <cell r="CQ19" t="str">
            <v/>
          </cell>
          <cell r="CR19" t="str">
            <v/>
          </cell>
          <cell r="CS19" t="str">
            <v/>
          </cell>
        </row>
        <row r="20">
          <cell r="A20">
            <v>19</v>
          </cell>
          <cell r="B20" t="str">
            <v>2023</v>
          </cell>
          <cell r="C20" t="str">
            <v>00108786535</v>
          </cell>
          <cell r="D20" t="str">
            <v>菅</v>
          </cell>
          <cell r="E20" t="str">
            <v>桜太郎</v>
          </cell>
          <cell r="F20" t="str">
            <v>菅　桜太郎</v>
          </cell>
          <cell r="G20">
            <v>19</v>
          </cell>
          <cell r="H20" t="str">
            <v>カン</v>
          </cell>
          <cell r="I20" t="str">
            <v>オウタロウ</v>
          </cell>
          <cell r="J20" t="str">
            <v>ｶﾝ ｵｳﾀﾛｳ</v>
          </cell>
          <cell r="K20" t="str">
            <v>KAN</v>
          </cell>
          <cell r="L20" t="str">
            <v>Otaro</v>
          </cell>
          <cell r="M20" t="str">
            <v>JPN</v>
          </cell>
          <cell r="N20" t="str">
            <v>男性</v>
          </cell>
          <cell r="O20" t="str">
            <v>48</v>
          </cell>
          <cell r="P20" t="str">
            <v>学連</v>
          </cell>
          <cell r="Q20" t="str">
            <v>1015733</v>
          </cell>
          <cell r="R20" t="str">
            <v>A1831798</v>
          </cell>
          <cell r="S20" t="str">
            <v>東北大学</v>
          </cell>
          <cell r="T20" t="str">
            <v>東北大</v>
          </cell>
          <cell r="U20" t="str">
            <v>東北</v>
          </cell>
          <cell r="V20" t="str">
            <v>2004/01/08</v>
          </cell>
          <cell r="W20" t="str">
            <v>040108</v>
          </cell>
          <cell r="X20" t="str">
            <v>490010</v>
          </cell>
          <cell r="Z20" t="str">
            <v>大学2</v>
          </cell>
          <cell r="AA20" t="str">
            <v>2</v>
          </cell>
          <cell r="AB20" t="str">
            <v>大学</v>
          </cell>
          <cell r="AC20" t="str">
            <v>東北学生陸上競技連盟</v>
          </cell>
          <cell r="AD20" t="str">
            <v>9800874</v>
          </cell>
          <cell r="AE20" t="str">
            <v>宮城県仙台市青葉区角五郎2-6-21仙台興譲館寮</v>
          </cell>
          <cell r="AG20" t="str">
            <v>長井</v>
          </cell>
          <cell r="AI20" t="str">
            <v>kan0358ou@gmail.com</v>
          </cell>
          <cell r="AJ20" t="str">
            <v>受け取る</v>
          </cell>
          <cell r="AV20" t="str">
            <v>支払済</v>
          </cell>
          <cell r="AW20" t="str">
            <v>会員</v>
          </cell>
          <cell r="AX20">
            <v>45005</v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G20" t="str">
            <v/>
          </cell>
          <cell r="CH20" t="str">
            <v/>
          </cell>
          <cell r="CI20" t="str">
            <v/>
          </cell>
          <cell r="CJ20" t="str">
            <v/>
          </cell>
          <cell r="CK20" t="str">
            <v/>
          </cell>
          <cell r="CL20" t="str">
            <v/>
          </cell>
          <cell r="CM20" t="str">
            <v/>
          </cell>
          <cell r="CN20" t="str">
            <v/>
          </cell>
          <cell r="CO20" t="str">
            <v/>
          </cell>
          <cell r="CP20" t="str">
            <v/>
          </cell>
          <cell r="CQ20" t="str">
            <v/>
          </cell>
          <cell r="CR20" t="str">
            <v/>
          </cell>
          <cell r="CS20" t="str">
            <v/>
          </cell>
        </row>
        <row r="21">
          <cell r="A21">
            <v>20</v>
          </cell>
          <cell r="B21" t="str">
            <v>2023</v>
          </cell>
          <cell r="C21" t="str">
            <v>00107663932</v>
          </cell>
          <cell r="D21" t="str">
            <v>菅野</v>
          </cell>
          <cell r="E21" t="str">
            <v>涼太</v>
          </cell>
          <cell r="F21" t="str">
            <v>菅野　涼太</v>
          </cell>
          <cell r="G21">
            <v>20</v>
          </cell>
          <cell r="H21" t="str">
            <v>カンノ</v>
          </cell>
          <cell r="I21" t="str">
            <v>リョウタ</v>
          </cell>
          <cell r="J21" t="str">
            <v>ｶﾝﾉ ﾘｮｳﾀ</v>
          </cell>
          <cell r="K21" t="str">
            <v>KANNO</v>
          </cell>
          <cell r="L21" t="str">
            <v>Ryota</v>
          </cell>
          <cell r="M21" t="str">
            <v>JPN</v>
          </cell>
          <cell r="N21" t="str">
            <v>男性</v>
          </cell>
          <cell r="O21" t="str">
            <v>08</v>
          </cell>
          <cell r="P21" t="str">
            <v>茨城</v>
          </cell>
          <cell r="Q21" t="str">
            <v>1015733</v>
          </cell>
          <cell r="R21" t="str">
            <v>A1831798</v>
          </cell>
          <cell r="S21" t="str">
            <v>東北大学</v>
          </cell>
          <cell r="T21" t="str">
            <v>東北大</v>
          </cell>
          <cell r="U21" t="str">
            <v>東北</v>
          </cell>
          <cell r="V21" t="str">
            <v>2004/01/07</v>
          </cell>
          <cell r="W21" t="str">
            <v>040107</v>
          </cell>
          <cell r="X21" t="str">
            <v>490010</v>
          </cell>
          <cell r="Z21" t="str">
            <v>大学2</v>
          </cell>
          <cell r="AA21" t="str">
            <v>2</v>
          </cell>
          <cell r="AB21" t="str">
            <v>大学</v>
          </cell>
          <cell r="AC21" t="str">
            <v>東北学生陸上競技連盟</v>
          </cell>
          <cell r="AD21" t="str">
            <v>9830851</v>
          </cell>
          <cell r="AE21" t="str">
            <v>宮城県仙台市宮城野区榴ヶ岡101-3学生会館グランデュールV仙台715</v>
          </cell>
          <cell r="AG21" t="str">
            <v>下妻一</v>
          </cell>
          <cell r="AI21" t="str">
            <v>rk0107kan@gmail.com</v>
          </cell>
          <cell r="AJ21" t="str">
            <v>受け取る</v>
          </cell>
          <cell r="AV21" t="str">
            <v>支払済</v>
          </cell>
          <cell r="AW21" t="str">
            <v>会員</v>
          </cell>
          <cell r="AX21">
            <v>45005</v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 t="str">
            <v/>
          </cell>
          <cell r="CI21" t="str">
            <v/>
          </cell>
          <cell r="CJ21" t="str">
            <v/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O21" t="str">
            <v/>
          </cell>
          <cell r="CP21" t="str">
            <v/>
          </cell>
          <cell r="CQ21" t="str">
            <v/>
          </cell>
          <cell r="CR21" t="str">
            <v/>
          </cell>
          <cell r="CS21" t="str">
            <v/>
          </cell>
        </row>
        <row r="22">
          <cell r="A22">
            <v>21</v>
          </cell>
          <cell r="B22" t="str">
            <v>2023</v>
          </cell>
          <cell r="C22" t="str">
            <v>00106196629</v>
          </cell>
          <cell r="D22" t="str">
            <v>深澤</v>
          </cell>
          <cell r="E22" t="str">
            <v>昇悟</v>
          </cell>
          <cell r="F22" t="str">
            <v>深澤　昇悟</v>
          </cell>
          <cell r="G22">
            <v>21</v>
          </cell>
          <cell r="H22" t="str">
            <v>フカザワ</v>
          </cell>
          <cell r="I22" t="str">
            <v>ショウゴ</v>
          </cell>
          <cell r="J22" t="str">
            <v>ﾌｶｻﾞﾜ ｼｮｳｺﾞ</v>
          </cell>
          <cell r="K22" t="str">
            <v>FUKAZAWA</v>
          </cell>
          <cell r="L22" t="str">
            <v>Shogo</v>
          </cell>
          <cell r="M22" t="str">
            <v>JPN</v>
          </cell>
          <cell r="N22" t="str">
            <v>男性</v>
          </cell>
          <cell r="O22" t="str">
            <v>08</v>
          </cell>
          <cell r="P22" t="str">
            <v>茨城</v>
          </cell>
          <cell r="Q22" t="str">
            <v>1015733</v>
          </cell>
          <cell r="R22" t="str">
            <v>A1831798</v>
          </cell>
          <cell r="S22" t="str">
            <v>東北大学</v>
          </cell>
          <cell r="T22" t="str">
            <v>東北大</v>
          </cell>
          <cell r="U22" t="str">
            <v>東北</v>
          </cell>
          <cell r="V22" t="str">
            <v>2002/06/15</v>
          </cell>
          <cell r="W22" t="str">
            <v>020615</v>
          </cell>
          <cell r="X22" t="str">
            <v>490010</v>
          </cell>
          <cell r="Z22" t="str">
            <v>大学3</v>
          </cell>
          <cell r="AA22" t="str">
            <v>3</v>
          </cell>
          <cell r="AB22" t="str">
            <v>大学</v>
          </cell>
          <cell r="AC22" t="str">
            <v>東北学生陸上競技連盟</v>
          </cell>
          <cell r="AD22" t="str">
            <v>9800874</v>
          </cell>
          <cell r="AE22" t="str">
            <v>宮城県仙台市青葉区角五郎2-5-11ｴｽ・ﾃｨﾗB101</v>
          </cell>
          <cell r="AG22" t="str">
            <v>並木中等教育</v>
          </cell>
          <cell r="AI22" t="str">
            <v>dokonjou403@icloud.com</v>
          </cell>
          <cell r="AJ22" t="str">
            <v>受け取る</v>
          </cell>
          <cell r="AV22" t="str">
            <v>支払済</v>
          </cell>
          <cell r="AW22" t="str">
            <v>会員</v>
          </cell>
          <cell r="AX22">
            <v>45005</v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 t="str">
            <v/>
          </cell>
          <cell r="CI22" t="str">
            <v/>
          </cell>
          <cell r="CJ22" t="str">
            <v/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 t="str">
            <v/>
          </cell>
          <cell r="CQ22" t="str">
            <v/>
          </cell>
          <cell r="CR22" t="str">
            <v/>
          </cell>
          <cell r="CS22" t="str">
            <v/>
          </cell>
        </row>
        <row r="23">
          <cell r="A23">
            <v>22</v>
          </cell>
          <cell r="B23" t="str">
            <v>2023</v>
          </cell>
          <cell r="C23" t="str">
            <v>00105972933</v>
          </cell>
          <cell r="D23" t="str">
            <v>桑原</v>
          </cell>
          <cell r="E23" t="str">
            <v>拓巳</v>
          </cell>
          <cell r="F23" t="str">
            <v>桑原　拓巳</v>
          </cell>
          <cell r="G23">
            <v>22</v>
          </cell>
          <cell r="H23" t="str">
            <v>クワバラ</v>
          </cell>
          <cell r="I23" t="str">
            <v>タクミ</v>
          </cell>
          <cell r="J23" t="str">
            <v>ｸﾜﾊﾞﾗ ﾀｸﾐ</v>
          </cell>
          <cell r="K23" t="str">
            <v>KUWABARA</v>
          </cell>
          <cell r="L23" t="str">
            <v>Takumi</v>
          </cell>
          <cell r="M23" t="str">
            <v>JPN</v>
          </cell>
          <cell r="N23" t="str">
            <v>男性</v>
          </cell>
          <cell r="O23" t="str">
            <v>48</v>
          </cell>
          <cell r="P23" t="str">
            <v>学連</v>
          </cell>
          <cell r="Q23" t="str">
            <v>1015733</v>
          </cell>
          <cell r="R23" t="str">
            <v>A1831798</v>
          </cell>
          <cell r="S23" t="str">
            <v>東北大学</v>
          </cell>
          <cell r="T23" t="str">
            <v>東北大</v>
          </cell>
          <cell r="U23" t="str">
            <v>東北</v>
          </cell>
          <cell r="V23" t="str">
            <v>2004/01/14</v>
          </cell>
          <cell r="W23" t="str">
            <v>040114</v>
          </cell>
          <cell r="X23" t="str">
            <v>490010</v>
          </cell>
          <cell r="Z23" t="str">
            <v>大学2</v>
          </cell>
          <cell r="AA23" t="str">
            <v>2</v>
          </cell>
          <cell r="AB23" t="str">
            <v>大学</v>
          </cell>
          <cell r="AC23" t="str">
            <v>東北学生陸上競技連盟</v>
          </cell>
          <cell r="AD23" t="str">
            <v>9840051</v>
          </cell>
          <cell r="AE23" t="str">
            <v>宮城県仙台市若林区新寺3-13-25 メゾンソフィア302</v>
          </cell>
          <cell r="AF23" t="str">
            <v>09098510114</v>
          </cell>
          <cell r="AI23" t="str">
            <v>takkun0114@outlook.jp</v>
          </cell>
          <cell r="AJ23" t="str">
            <v>受け取る</v>
          </cell>
          <cell r="AV23" t="str">
            <v>支払済</v>
          </cell>
          <cell r="AW23" t="str">
            <v>会員</v>
          </cell>
          <cell r="AX23">
            <v>45005</v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 t="str">
            <v/>
          </cell>
          <cell r="CI23" t="str">
            <v/>
          </cell>
          <cell r="CJ23" t="str">
            <v/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 t="str">
            <v/>
          </cell>
          <cell r="CQ23" t="str">
            <v/>
          </cell>
          <cell r="CR23" t="str">
            <v/>
          </cell>
          <cell r="CS23" t="str">
            <v/>
          </cell>
        </row>
        <row r="24">
          <cell r="A24">
            <v>23</v>
          </cell>
          <cell r="B24" t="str">
            <v>2023</v>
          </cell>
          <cell r="C24" t="str">
            <v>00105286426</v>
          </cell>
          <cell r="D24" t="str">
            <v>金岡</v>
          </cell>
          <cell r="E24" t="str">
            <v>有途</v>
          </cell>
          <cell r="F24" t="str">
            <v>金岡　有途</v>
          </cell>
          <cell r="G24">
            <v>23</v>
          </cell>
          <cell r="H24" t="str">
            <v>カナオカ</v>
          </cell>
          <cell r="I24" t="str">
            <v>ユウト</v>
          </cell>
          <cell r="J24" t="str">
            <v>ｶﾅｵｶ ﾕｳﾄ</v>
          </cell>
          <cell r="K24" t="str">
            <v>KANAOKA</v>
          </cell>
          <cell r="L24" t="str">
            <v>Yuto</v>
          </cell>
          <cell r="M24" t="str">
            <v>JPN</v>
          </cell>
          <cell r="N24" t="str">
            <v>男性</v>
          </cell>
          <cell r="O24" t="str">
            <v>05</v>
          </cell>
          <cell r="P24" t="str">
            <v>秋田</v>
          </cell>
          <cell r="Q24" t="str">
            <v>1015733</v>
          </cell>
          <cell r="R24" t="str">
            <v>A1831798</v>
          </cell>
          <cell r="S24" t="str">
            <v>東北大学</v>
          </cell>
          <cell r="T24" t="str">
            <v>東北大</v>
          </cell>
          <cell r="U24" t="str">
            <v>東北</v>
          </cell>
          <cell r="V24" t="str">
            <v>2003/05/07</v>
          </cell>
          <cell r="W24" t="str">
            <v>030507</v>
          </cell>
          <cell r="X24" t="str">
            <v>490010</v>
          </cell>
          <cell r="Z24" t="str">
            <v>大学2</v>
          </cell>
          <cell r="AA24" t="str">
            <v>2</v>
          </cell>
          <cell r="AB24" t="str">
            <v>大学</v>
          </cell>
          <cell r="AC24" t="str">
            <v>東北学生陸上競技連盟</v>
          </cell>
          <cell r="AD24" t="str">
            <v>9810935</v>
          </cell>
          <cell r="AE24" t="str">
            <v>宮城県仙台市青葉区三条町19-1ﾕﾆﾊﾞｰｼﾃｨﾊｳｽ三条2北棟107</v>
          </cell>
          <cell r="AG24" t="str">
            <v>秋田</v>
          </cell>
          <cell r="AI24" t="str">
            <v>knkknk9608@gmail.com</v>
          </cell>
          <cell r="AJ24" t="str">
            <v>受け取る</v>
          </cell>
          <cell r="AV24" t="str">
            <v>支払済</v>
          </cell>
          <cell r="AW24" t="str">
            <v>会員</v>
          </cell>
          <cell r="AX24">
            <v>45005</v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 t="str">
            <v/>
          </cell>
          <cell r="CI24" t="str">
            <v/>
          </cell>
          <cell r="CJ24" t="str">
            <v/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O24" t="str">
            <v/>
          </cell>
          <cell r="CP24" t="str">
            <v/>
          </cell>
          <cell r="CQ24" t="str">
            <v/>
          </cell>
          <cell r="CR24" t="str">
            <v/>
          </cell>
          <cell r="CS24" t="str">
            <v/>
          </cell>
        </row>
        <row r="25">
          <cell r="A25">
            <v>24</v>
          </cell>
          <cell r="B25" t="str">
            <v>2023</v>
          </cell>
          <cell r="C25" t="str">
            <v>00105234419</v>
          </cell>
          <cell r="D25" t="str">
            <v>熊谷</v>
          </cell>
          <cell r="E25" t="str">
            <v>慧</v>
          </cell>
          <cell r="F25" t="str">
            <v>熊谷　慧</v>
          </cell>
          <cell r="G25">
            <v>24</v>
          </cell>
          <cell r="H25" t="str">
            <v>クマガイ</v>
          </cell>
          <cell r="I25" t="str">
            <v>サトシ</v>
          </cell>
          <cell r="J25" t="str">
            <v>ｸﾏｶﾞｲ ｻﾄｼ</v>
          </cell>
          <cell r="K25" t="str">
            <v>KUMAGAI</v>
          </cell>
          <cell r="L25" t="str">
            <v>Satoshi</v>
          </cell>
          <cell r="M25" t="str">
            <v>JPN</v>
          </cell>
          <cell r="N25" t="str">
            <v>男性</v>
          </cell>
          <cell r="O25" t="str">
            <v>04</v>
          </cell>
          <cell r="P25" t="str">
            <v>宮城</v>
          </cell>
          <cell r="Q25" t="str">
            <v>1015733</v>
          </cell>
          <cell r="R25" t="str">
            <v>A1831798</v>
          </cell>
          <cell r="S25" t="str">
            <v>東北大学</v>
          </cell>
          <cell r="T25" t="str">
            <v>東北大</v>
          </cell>
          <cell r="U25" t="str">
            <v>東北</v>
          </cell>
          <cell r="V25" t="str">
            <v>2003/09/17</v>
          </cell>
          <cell r="W25" t="str">
            <v>030917</v>
          </cell>
          <cell r="X25" t="str">
            <v>490010</v>
          </cell>
          <cell r="Z25" t="str">
            <v>大学2</v>
          </cell>
          <cell r="AA25" t="str">
            <v>2</v>
          </cell>
          <cell r="AB25" t="str">
            <v>大学</v>
          </cell>
          <cell r="AC25" t="str">
            <v>東北学生陸上競技連盟</v>
          </cell>
          <cell r="AD25" t="str">
            <v>9810961</v>
          </cell>
          <cell r="AE25" t="str">
            <v>宮城県仙台市青葉区桜ヶ丘4丁目15-2</v>
          </cell>
          <cell r="AG25" t="str">
            <v>仙台二</v>
          </cell>
          <cell r="AI25" t="str">
            <v>kumagai.satoshi.r5@dc.tohoku.ac.jp</v>
          </cell>
          <cell r="AJ25" t="str">
            <v>受け取る</v>
          </cell>
          <cell r="AV25" t="str">
            <v>支払済</v>
          </cell>
          <cell r="AW25" t="str">
            <v>会員</v>
          </cell>
          <cell r="AX25">
            <v>45005</v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/>
          </cell>
          <cell r="CL25" t="str">
            <v/>
          </cell>
          <cell r="CM25" t="str">
            <v/>
          </cell>
          <cell r="CN25" t="str">
            <v/>
          </cell>
          <cell r="CO25" t="str">
            <v/>
          </cell>
          <cell r="CP25" t="str">
            <v/>
          </cell>
          <cell r="CQ25" t="str">
            <v/>
          </cell>
          <cell r="CR25" t="str">
            <v/>
          </cell>
          <cell r="CS25" t="str">
            <v/>
          </cell>
        </row>
        <row r="26">
          <cell r="A26">
            <v>25</v>
          </cell>
          <cell r="B26" t="str">
            <v>2023</v>
          </cell>
          <cell r="C26" t="str">
            <v>00105203819</v>
          </cell>
          <cell r="D26" t="str">
            <v>西里</v>
          </cell>
          <cell r="E26" t="str">
            <v>碧澄</v>
          </cell>
          <cell r="F26" t="str">
            <v>西里　碧澄</v>
          </cell>
          <cell r="G26">
            <v>25</v>
          </cell>
          <cell r="H26" t="str">
            <v>ニシザト</v>
          </cell>
          <cell r="I26" t="str">
            <v>ヘキト</v>
          </cell>
          <cell r="J26" t="str">
            <v>ﾆｼｻﾞﾄ ﾍｷﾄ</v>
          </cell>
          <cell r="K26" t="str">
            <v>NISHIZATO</v>
          </cell>
          <cell r="L26" t="str">
            <v>Hekito</v>
          </cell>
          <cell r="M26" t="str">
            <v>JPN</v>
          </cell>
          <cell r="N26" t="str">
            <v>男性</v>
          </cell>
          <cell r="O26" t="str">
            <v>11</v>
          </cell>
          <cell r="P26" t="str">
            <v>埼玉</v>
          </cell>
          <cell r="Q26" t="str">
            <v>1015733</v>
          </cell>
          <cell r="R26" t="str">
            <v>A1831798</v>
          </cell>
          <cell r="S26" t="str">
            <v>東北大学</v>
          </cell>
          <cell r="T26" t="str">
            <v>東北大</v>
          </cell>
          <cell r="U26" t="str">
            <v>東北</v>
          </cell>
          <cell r="V26" t="str">
            <v>2003/07/27</v>
          </cell>
          <cell r="W26" t="str">
            <v>030727</v>
          </cell>
          <cell r="X26" t="str">
            <v>490010</v>
          </cell>
          <cell r="Z26" t="str">
            <v>大学2</v>
          </cell>
          <cell r="AA26" t="str">
            <v>2</v>
          </cell>
          <cell r="AB26" t="str">
            <v>大学</v>
          </cell>
          <cell r="AC26" t="str">
            <v>東北学生陸上競技連盟</v>
          </cell>
          <cell r="AD26" t="str">
            <v>9800824</v>
          </cell>
          <cell r="AE26" t="str">
            <v>宮城県仙台市青葉区支倉町2-3リバーテラス仙台支倉603</v>
          </cell>
          <cell r="AG26" t="str">
            <v>県立浦和</v>
          </cell>
          <cell r="AI26" t="str">
            <v>nishizato.hekito.t4@dc.tohoku.ac.jp</v>
          </cell>
          <cell r="AJ26" t="str">
            <v>受け取る</v>
          </cell>
          <cell r="AV26" t="str">
            <v>支払済</v>
          </cell>
          <cell r="AW26" t="str">
            <v>会員</v>
          </cell>
          <cell r="AX26">
            <v>45005</v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 t="str">
            <v/>
          </cell>
          <cell r="CQ26" t="str">
            <v/>
          </cell>
          <cell r="CR26" t="str">
            <v/>
          </cell>
          <cell r="CS26" t="str">
            <v/>
          </cell>
        </row>
        <row r="27">
          <cell r="A27">
            <v>26</v>
          </cell>
          <cell r="B27" t="str">
            <v>2023</v>
          </cell>
          <cell r="C27" t="str">
            <v>00104459528</v>
          </cell>
          <cell r="D27" t="str">
            <v>田中</v>
          </cell>
          <cell r="E27" t="str">
            <v>伊織</v>
          </cell>
          <cell r="F27" t="str">
            <v>田中　伊織</v>
          </cell>
          <cell r="G27">
            <v>26</v>
          </cell>
          <cell r="H27" t="str">
            <v>タナカ</v>
          </cell>
          <cell r="I27" t="str">
            <v>イオリ</v>
          </cell>
          <cell r="J27" t="str">
            <v>ﾀﾅｶ ｲｵﾘ</v>
          </cell>
          <cell r="K27" t="str">
            <v>TANAKA</v>
          </cell>
          <cell r="L27" t="str">
            <v>Iori</v>
          </cell>
          <cell r="M27" t="str">
            <v>JPN</v>
          </cell>
          <cell r="N27" t="str">
            <v>男性</v>
          </cell>
          <cell r="O27" t="str">
            <v>02</v>
          </cell>
          <cell r="P27" t="str">
            <v>青森</v>
          </cell>
          <cell r="Q27" t="str">
            <v>1015733</v>
          </cell>
          <cell r="R27" t="str">
            <v>A1831798</v>
          </cell>
          <cell r="S27" t="str">
            <v>東北大学</v>
          </cell>
          <cell r="T27" t="str">
            <v>東北大</v>
          </cell>
          <cell r="U27" t="str">
            <v>東北</v>
          </cell>
          <cell r="V27" t="str">
            <v>2003/08/16</v>
          </cell>
          <cell r="W27" t="str">
            <v>030816</v>
          </cell>
          <cell r="X27" t="str">
            <v>490010</v>
          </cell>
          <cell r="Z27" t="str">
            <v>大学2</v>
          </cell>
          <cell r="AA27" t="str">
            <v>2</v>
          </cell>
          <cell r="AB27" t="str">
            <v>大学</v>
          </cell>
          <cell r="AC27" t="str">
            <v>東北学生陸上競技連盟</v>
          </cell>
          <cell r="AD27" t="str">
            <v>9800871</v>
          </cell>
          <cell r="AE27" t="str">
            <v>宮城県仙台市青葉区八幡3-12-6 サンライフ嘉納101</v>
          </cell>
          <cell r="AF27" t="str">
            <v>09055988326</v>
          </cell>
          <cell r="AG27" t="str">
            <v>青森</v>
          </cell>
          <cell r="AH27" t="str">
            <v>東北町立東北</v>
          </cell>
          <cell r="AI27" t="str">
            <v>tanaka.iori.s2@dc.tohoku.ac.jp</v>
          </cell>
          <cell r="AJ27" t="str">
            <v>受け取る</v>
          </cell>
          <cell r="AK27" t="str">
            <v>無し</v>
          </cell>
          <cell r="AQ27" t="str">
            <v xml:space="preserve">3000/5000/10000|競歩 </v>
          </cell>
          <cell r="AU27" t="str">
            <v>○</v>
          </cell>
          <cell r="AV27" t="str">
            <v>支払済</v>
          </cell>
          <cell r="AW27" t="str">
            <v>会員</v>
          </cell>
          <cell r="AX27">
            <v>45005</v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G27" t="str">
            <v/>
          </cell>
          <cell r="CH27" t="str">
            <v/>
          </cell>
          <cell r="CI27" t="str">
            <v/>
          </cell>
          <cell r="CJ27" t="str">
            <v/>
          </cell>
          <cell r="CK27" t="str">
            <v/>
          </cell>
          <cell r="CL27" t="str">
            <v/>
          </cell>
          <cell r="CM27" t="str">
            <v/>
          </cell>
          <cell r="CN27" t="str">
            <v/>
          </cell>
          <cell r="CO27" t="str">
            <v/>
          </cell>
          <cell r="CP27" t="str">
            <v/>
          </cell>
          <cell r="CQ27" t="str">
            <v/>
          </cell>
          <cell r="CR27" t="str">
            <v/>
          </cell>
          <cell r="CS27" t="str">
            <v/>
          </cell>
        </row>
        <row r="28">
          <cell r="A28">
            <v>27</v>
          </cell>
          <cell r="B28" t="str">
            <v>2023</v>
          </cell>
          <cell r="C28" t="str">
            <v>00103135518</v>
          </cell>
          <cell r="D28" t="str">
            <v>菅原</v>
          </cell>
          <cell r="E28" t="str">
            <v>大地</v>
          </cell>
          <cell r="F28" t="str">
            <v>菅原　大地</v>
          </cell>
          <cell r="G28">
            <v>27</v>
          </cell>
          <cell r="H28" t="str">
            <v>スガワラ</v>
          </cell>
          <cell r="I28" t="str">
            <v>ダイチ</v>
          </cell>
          <cell r="J28" t="str">
            <v>ｽｶﾞﾜﾗ ﾀﾞｲﾁ</v>
          </cell>
          <cell r="K28" t="str">
            <v>SUGAWARA</v>
          </cell>
          <cell r="L28" t="str">
            <v>Daichi</v>
          </cell>
          <cell r="M28" t="str">
            <v>JPN</v>
          </cell>
          <cell r="N28" t="str">
            <v>男性</v>
          </cell>
          <cell r="O28" t="str">
            <v>05</v>
          </cell>
          <cell r="P28" t="str">
            <v>秋田</v>
          </cell>
          <cell r="Q28" t="str">
            <v>1015733</v>
          </cell>
          <cell r="R28" t="str">
            <v>A1831798</v>
          </cell>
          <cell r="S28" t="str">
            <v>東北大学</v>
          </cell>
          <cell r="T28" t="str">
            <v>東北大</v>
          </cell>
          <cell r="U28" t="str">
            <v>東北</v>
          </cell>
          <cell r="V28" t="str">
            <v>2003/05/15</v>
          </cell>
          <cell r="W28" t="str">
            <v>030515</v>
          </cell>
          <cell r="X28" t="str">
            <v>490010</v>
          </cell>
          <cell r="Z28" t="str">
            <v>大学2</v>
          </cell>
          <cell r="AA28" t="str">
            <v>2</v>
          </cell>
          <cell r="AB28" t="str">
            <v>大学</v>
          </cell>
          <cell r="AC28" t="str">
            <v>東北学生陸上競技連盟</v>
          </cell>
          <cell r="AD28" t="str">
            <v>9800871</v>
          </cell>
          <cell r="AE28" t="str">
            <v>宮城県仙台市青葉区八幡3-11-16ｵｰﾄﾞﾘｰ201</v>
          </cell>
          <cell r="AG28" t="str">
            <v>秋田</v>
          </cell>
          <cell r="AI28" t="str">
            <v>daichi20035150@docomo.ne.jp</v>
          </cell>
          <cell r="AJ28" t="str">
            <v>受け取る</v>
          </cell>
          <cell r="AV28" t="str">
            <v>支払済</v>
          </cell>
          <cell r="AW28" t="str">
            <v>会員</v>
          </cell>
          <cell r="AX28">
            <v>45005</v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 t="str">
            <v/>
          </cell>
          <cell r="CQ28" t="str">
            <v/>
          </cell>
          <cell r="CR28" t="str">
            <v/>
          </cell>
          <cell r="CS28" t="str">
            <v/>
          </cell>
        </row>
        <row r="29">
          <cell r="A29">
            <v>28</v>
          </cell>
          <cell r="B29" t="str">
            <v>2023</v>
          </cell>
          <cell r="C29" t="str">
            <v>00102248522</v>
          </cell>
          <cell r="D29" t="str">
            <v>島村</v>
          </cell>
          <cell r="E29" t="str">
            <v>惟葵</v>
          </cell>
          <cell r="F29" t="str">
            <v>島村　惟葵</v>
          </cell>
          <cell r="G29">
            <v>28</v>
          </cell>
          <cell r="H29" t="str">
            <v>シマムラ</v>
          </cell>
          <cell r="I29" t="str">
            <v>ユイキ</v>
          </cell>
          <cell r="J29" t="str">
            <v>ｼﾏﾑﾗ ﾕｲｷ</v>
          </cell>
          <cell r="K29" t="str">
            <v>SHIMAMURA</v>
          </cell>
          <cell r="L29" t="str">
            <v>Yuiki</v>
          </cell>
          <cell r="M29" t="str">
            <v>JPN</v>
          </cell>
          <cell r="N29" t="str">
            <v>男性</v>
          </cell>
          <cell r="O29" t="str">
            <v>08</v>
          </cell>
          <cell r="P29" t="str">
            <v>茨城</v>
          </cell>
          <cell r="Q29" t="str">
            <v>1015733</v>
          </cell>
          <cell r="R29" t="str">
            <v>A1831798</v>
          </cell>
          <cell r="S29" t="str">
            <v>東北大学</v>
          </cell>
          <cell r="T29" t="str">
            <v>東北大</v>
          </cell>
          <cell r="U29" t="str">
            <v>東北</v>
          </cell>
          <cell r="V29" t="str">
            <v>2003/12/17</v>
          </cell>
          <cell r="W29" t="str">
            <v>031217</v>
          </cell>
          <cell r="X29" t="str">
            <v>490010</v>
          </cell>
          <cell r="Z29" t="str">
            <v>大学2</v>
          </cell>
          <cell r="AA29" t="str">
            <v>2</v>
          </cell>
          <cell r="AB29" t="str">
            <v>大学</v>
          </cell>
          <cell r="AC29" t="str">
            <v>東北学生陸上競技連盟</v>
          </cell>
          <cell r="AD29" t="str">
            <v>9840042</v>
          </cell>
          <cell r="AE29" t="str">
            <v>宮城県仙台市若林区大和町2-27-7大和町2丁目ビル303</v>
          </cell>
          <cell r="AF29" t="str">
            <v>07028352437</v>
          </cell>
          <cell r="AG29" t="str">
            <v>古河中等</v>
          </cell>
          <cell r="AI29" t="str">
            <v>yuikishimamura@gmail.com</v>
          </cell>
          <cell r="AJ29" t="str">
            <v>受け取る</v>
          </cell>
          <cell r="AO29" t="str">
            <v>宮城県</v>
          </cell>
          <cell r="AQ29" t="str">
            <v xml:space="preserve">棒高跳 </v>
          </cell>
          <cell r="AV29" t="str">
            <v>支払済</v>
          </cell>
          <cell r="AW29" t="str">
            <v>会員</v>
          </cell>
          <cell r="AX29">
            <v>45005</v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 t="str">
            <v/>
          </cell>
          <cell r="CI29" t="str">
            <v/>
          </cell>
          <cell r="CJ29" t="str">
            <v/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O29" t="str">
            <v/>
          </cell>
          <cell r="CP29" t="str">
            <v/>
          </cell>
          <cell r="CQ29" t="str">
            <v/>
          </cell>
          <cell r="CR29" t="str">
            <v/>
          </cell>
          <cell r="CS29" t="str">
            <v/>
          </cell>
        </row>
        <row r="30">
          <cell r="A30">
            <v>29</v>
          </cell>
          <cell r="B30" t="str">
            <v>2023</v>
          </cell>
          <cell r="C30" t="str">
            <v>00101659527</v>
          </cell>
          <cell r="D30" t="str">
            <v>倉部</v>
          </cell>
          <cell r="E30" t="str">
            <v>彰土</v>
          </cell>
          <cell r="F30" t="str">
            <v>倉部　彰土</v>
          </cell>
          <cell r="G30">
            <v>29</v>
          </cell>
          <cell r="H30" t="str">
            <v>クラベ</v>
          </cell>
          <cell r="I30" t="str">
            <v>アヤト</v>
          </cell>
          <cell r="J30" t="str">
            <v>ｸﾗﾍﾞ ｱﾔﾄ</v>
          </cell>
          <cell r="K30" t="str">
            <v>KURABE</v>
          </cell>
          <cell r="L30" t="str">
            <v>Ayato</v>
          </cell>
          <cell r="M30" t="str">
            <v>JPN</v>
          </cell>
          <cell r="N30" t="str">
            <v>男性</v>
          </cell>
          <cell r="O30" t="str">
            <v>14</v>
          </cell>
          <cell r="P30" t="str">
            <v>神奈川</v>
          </cell>
          <cell r="Q30" t="str">
            <v>1015733</v>
          </cell>
          <cell r="R30" t="str">
            <v>A1831798</v>
          </cell>
          <cell r="S30" t="str">
            <v>東北大学</v>
          </cell>
          <cell r="T30" t="str">
            <v>東北大</v>
          </cell>
          <cell r="U30" t="str">
            <v>東北</v>
          </cell>
          <cell r="V30" t="str">
            <v>2003/05/06</v>
          </cell>
          <cell r="W30" t="str">
            <v>030506</v>
          </cell>
          <cell r="X30" t="str">
            <v>490010</v>
          </cell>
          <cell r="Z30" t="str">
            <v>大学2</v>
          </cell>
          <cell r="AA30" t="str">
            <v>2</v>
          </cell>
          <cell r="AB30" t="str">
            <v>大学</v>
          </cell>
          <cell r="AC30" t="str">
            <v>東北学生陸上競技連盟</v>
          </cell>
          <cell r="AD30" t="str">
            <v>9800845</v>
          </cell>
          <cell r="AE30" t="str">
            <v>宮城県仙台市青葉区荒巻青葉468-1ﾕﾆﾊﾞｰｼﾃｨﾊｳｽ青葉山6-243</v>
          </cell>
          <cell r="AG30" t="str">
            <v>湘南</v>
          </cell>
          <cell r="AI30" t="str">
            <v>ayakura3003@gmail.com</v>
          </cell>
          <cell r="AJ30" t="str">
            <v>受け取る</v>
          </cell>
          <cell r="AV30" t="str">
            <v>支払済</v>
          </cell>
          <cell r="AW30" t="str">
            <v>会員</v>
          </cell>
          <cell r="AX30">
            <v>45005</v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 t="str">
            <v/>
          </cell>
          <cell r="CI30" t="str">
            <v/>
          </cell>
          <cell r="CJ30" t="str">
            <v/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 t="str">
            <v/>
          </cell>
          <cell r="CQ30" t="str">
            <v/>
          </cell>
          <cell r="CR30" t="str">
            <v/>
          </cell>
          <cell r="CS30" t="str">
            <v/>
          </cell>
        </row>
        <row r="31">
          <cell r="A31">
            <v>30</v>
          </cell>
          <cell r="B31" t="str">
            <v>2023</v>
          </cell>
          <cell r="C31" t="str">
            <v>00100468625</v>
          </cell>
          <cell r="D31" t="str">
            <v>野田</v>
          </cell>
          <cell r="E31" t="str">
            <v>耀司</v>
          </cell>
          <cell r="F31" t="str">
            <v>野田　耀司</v>
          </cell>
          <cell r="G31">
            <v>30</v>
          </cell>
          <cell r="H31" t="str">
            <v>ノダ</v>
          </cell>
          <cell r="I31" t="str">
            <v>ヨウジ</v>
          </cell>
          <cell r="J31" t="str">
            <v>ﾉﾀﾞ ﾖｳｼﾞ</v>
          </cell>
          <cell r="K31" t="str">
            <v>NODA</v>
          </cell>
          <cell r="L31" t="str">
            <v>Yoji</v>
          </cell>
          <cell r="M31" t="str">
            <v>JPN</v>
          </cell>
          <cell r="N31" t="str">
            <v>男性</v>
          </cell>
          <cell r="O31" t="str">
            <v>21</v>
          </cell>
          <cell r="P31" t="str">
            <v>静岡</v>
          </cell>
          <cell r="Q31" t="str">
            <v>1015733</v>
          </cell>
          <cell r="R31" t="str">
            <v>A1831798</v>
          </cell>
          <cell r="S31" t="str">
            <v>東北大学</v>
          </cell>
          <cell r="T31" t="str">
            <v>東北大</v>
          </cell>
          <cell r="U31" t="str">
            <v>東北</v>
          </cell>
          <cell r="V31" t="str">
            <v>2000/10/09</v>
          </cell>
          <cell r="W31" t="str">
            <v>001009</v>
          </cell>
          <cell r="X31" t="str">
            <v>490010</v>
          </cell>
          <cell r="Z31" t="str">
            <v>大学5</v>
          </cell>
          <cell r="AA31" t="str">
            <v>5</v>
          </cell>
          <cell r="AB31" t="str">
            <v>大学</v>
          </cell>
          <cell r="AC31" t="str">
            <v>東北学生陸上競技連盟</v>
          </cell>
          <cell r="AD31" t="str">
            <v>9800871</v>
          </cell>
          <cell r="AE31" t="str">
            <v>宮城県仙台市青葉区八幡1ｰ4ｰ18 ｱﾙｶﾝｼｪﾙ505</v>
          </cell>
          <cell r="AG31" t="str">
            <v>浜松北</v>
          </cell>
          <cell r="AI31" t="str">
            <v>youtyannika460@gmail.com</v>
          </cell>
          <cell r="AJ31" t="str">
            <v>受け取る</v>
          </cell>
          <cell r="AV31" t="str">
            <v>支払済</v>
          </cell>
          <cell r="AW31" t="str">
            <v>会員</v>
          </cell>
          <cell r="AX31">
            <v>45005</v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 t="str">
            <v/>
          </cell>
          <cell r="CJ31" t="str">
            <v/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O31" t="str">
            <v/>
          </cell>
          <cell r="CP31" t="str">
            <v/>
          </cell>
          <cell r="CQ31" t="str">
            <v/>
          </cell>
          <cell r="CR31" t="str">
            <v/>
          </cell>
          <cell r="CS31" t="str">
            <v/>
          </cell>
        </row>
        <row r="32">
          <cell r="A32">
            <v>31</v>
          </cell>
          <cell r="B32" t="str">
            <v>2023</v>
          </cell>
          <cell r="C32" t="str">
            <v>00099145735</v>
          </cell>
          <cell r="D32" t="str">
            <v>阿部</v>
          </cell>
          <cell r="E32" t="str">
            <v>竜胆</v>
          </cell>
          <cell r="F32" t="str">
            <v>阿部　竜胆</v>
          </cell>
          <cell r="G32">
            <v>31</v>
          </cell>
          <cell r="H32" t="str">
            <v>アベ</v>
          </cell>
          <cell r="I32" t="str">
            <v>リンドウ</v>
          </cell>
          <cell r="J32" t="str">
            <v>ｱﾍﾞ ﾘﾝﾄﾞｳ</v>
          </cell>
          <cell r="K32" t="str">
            <v>ABE</v>
          </cell>
          <cell r="L32" t="str">
            <v>Rindou</v>
          </cell>
          <cell r="M32" t="str">
            <v>JPN</v>
          </cell>
          <cell r="N32" t="str">
            <v>男性</v>
          </cell>
          <cell r="O32" t="str">
            <v>06</v>
          </cell>
          <cell r="P32" t="str">
            <v>山形</v>
          </cell>
          <cell r="Q32" t="str">
            <v>1015733</v>
          </cell>
          <cell r="R32" t="str">
            <v>A1831798</v>
          </cell>
          <cell r="S32" t="str">
            <v>東北大学</v>
          </cell>
          <cell r="T32" t="str">
            <v>東北大</v>
          </cell>
          <cell r="U32" t="str">
            <v>東北</v>
          </cell>
          <cell r="V32" t="str">
            <v>2003/07/12</v>
          </cell>
          <cell r="W32" t="str">
            <v>030712</v>
          </cell>
          <cell r="X32" t="str">
            <v>490010</v>
          </cell>
          <cell r="Z32" t="str">
            <v>大学2</v>
          </cell>
          <cell r="AA32" t="str">
            <v>2</v>
          </cell>
          <cell r="AB32" t="str">
            <v>大学</v>
          </cell>
          <cell r="AC32" t="str">
            <v>東北学生陸上競技連盟</v>
          </cell>
          <cell r="AD32" t="str">
            <v>9800011</v>
          </cell>
          <cell r="AE32" t="str">
            <v>宮城県仙台市青葉区上杉6-3ﾕﾆﾊﾞ-ｼﾃｨﾊｳｽ202</v>
          </cell>
          <cell r="AG32" t="str">
            <v>山形中央</v>
          </cell>
          <cell r="AI32" t="str">
            <v>aberindou712@i.softbank.jp</v>
          </cell>
          <cell r="AJ32" t="str">
            <v>受け取る</v>
          </cell>
          <cell r="AV32" t="str">
            <v>支払済</v>
          </cell>
          <cell r="AW32" t="str">
            <v>会員</v>
          </cell>
          <cell r="AX32">
            <v>45005</v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 t="str">
            <v/>
          </cell>
          <cell r="CI32" t="str">
            <v/>
          </cell>
          <cell r="CJ32" t="str">
            <v/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 t="str">
            <v/>
          </cell>
          <cell r="CQ32" t="str">
            <v/>
          </cell>
          <cell r="CR32" t="str">
            <v/>
          </cell>
          <cell r="CS32" t="str">
            <v/>
          </cell>
        </row>
        <row r="33">
          <cell r="A33">
            <v>32</v>
          </cell>
          <cell r="B33" t="str">
            <v>2023</v>
          </cell>
          <cell r="C33" t="str">
            <v>00098941031</v>
          </cell>
          <cell r="D33" t="str">
            <v>細島</v>
          </cell>
          <cell r="E33" t="str">
            <v>慎友</v>
          </cell>
          <cell r="F33" t="str">
            <v>細島　慎友</v>
          </cell>
          <cell r="G33">
            <v>32</v>
          </cell>
          <cell r="H33" t="str">
            <v>ホソジマ</v>
          </cell>
          <cell r="I33" t="str">
            <v>ノリトモ</v>
          </cell>
          <cell r="J33" t="str">
            <v>ﾎｿｼﾞﾏ ﾉﾘﾄﾓ</v>
          </cell>
          <cell r="K33" t="str">
            <v>HOSOJIMA</v>
          </cell>
          <cell r="L33" t="str">
            <v>Noritomo</v>
          </cell>
          <cell r="M33" t="str">
            <v>JPN</v>
          </cell>
          <cell r="N33" t="str">
            <v>男性</v>
          </cell>
          <cell r="O33" t="str">
            <v>09</v>
          </cell>
          <cell r="P33" t="str">
            <v>栃木</v>
          </cell>
          <cell r="Q33" t="str">
            <v>1015733</v>
          </cell>
          <cell r="R33" t="str">
            <v>A1831798</v>
          </cell>
          <cell r="S33" t="str">
            <v>東北大学</v>
          </cell>
          <cell r="T33" t="str">
            <v>東北大</v>
          </cell>
          <cell r="U33" t="str">
            <v>東北</v>
          </cell>
          <cell r="V33" t="str">
            <v>2000/11/16</v>
          </cell>
          <cell r="W33" t="str">
            <v>001116</v>
          </cell>
          <cell r="X33" t="str">
            <v>490010</v>
          </cell>
          <cell r="Z33" t="str">
            <v>大学M1</v>
          </cell>
          <cell r="AA33" t="str">
            <v>M1</v>
          </cell>
          <cell r="AB33" t="str">
            <v>大学</v>
          </cell>
          <cell r="AC33" t="str">
            <v>東北学生陸上競技連盟</v>
          </cell>
          <cell r="AD33" t="str">
            <v>9810933</v>
          </cell>
          <cell r="AE33" t="str">
            <v>宮城県仙台市青葉区柏木2ｰ6ｰ27 ｸﾚｰﾙﾔｷﾞﾇﾏ205</v>
          </cell>
          <cell r="AG33" t="str">
            <v>宇都宮東</v>
          </cell>
          <cell r="AI33" t="str">
            <v>noritomo.hosojima.p4@dc.tohoku.ac.jp</v>
          </cell>
          <cell r="AJ33" t="str">
            <v>受け取る</v>
          </cell>
          <cell r="AV33" t="str">
            <v>支払済</v>
          </cell>
          <cell r="AW33" t="str">
            <v>会員</v>
          </cell>
          <cell r="AX33">
            <v>45005</v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 t="str">
            <v/>
          </cell>
          <cell r="CQ33" t="str">
            <v/>
          </cell>
          <cell r="CR33" t="str">
            <v/>
          </cell>
          <cell r="CS33" t="str">
            <v/>
          </cell>
        </row>
        <row r="34">
          <cell r="A34">
            <v>33</v>
          </cell>
          <cell r="B34" t="str">
            <v>2023</v>
          </cell>
          <cell r="C34" t="str">
            <v>00098891237</v>
          </cell>
          <cell r="D34" t="str">
            <v>千葉</v>
          </cell>
          <cell r="E34" t="str">
            <v>琢巳</v>
          </cell>
          <cell r="F34" t="str">
            <v>千葉　琢巳</v>
          </cell>
          <cell r="G34">
            <v>33</v>
          </cell>
          <cell r="H34" t="str">
            <v>チバ</v>
          </cell>
          <cell r="I34" t="str">
            <v>タクミ</v>
          </cell>
          <cell r="J34" t="str">
            <v>ﾁﾊﾞ ﾀｸﾐ</v>
          </cell>
          <cell r="K34" t="str">
            <v>CHIBA</v>
          </cell>
          <cell r="L34" t="str">
            <v>Takumi</v>
          </cell>
          <cell r="M34" t="str">
            <v>JPN</v>
          </cell>
          <cell r="N34" t="str">
            <v>男性</v>
          </cell>
          <cell r="O34" t="str">
            <v>04</v>
          </cell>
          <cell r="P34" t="str">
            <v>宮城</v>
          </cell>
          <cell r="Q34" t="str">
            <v>1015733</v>
          </cell>
          <cell r="R34" t="str">
            <v>A1831798</v>
          </cell>
          <cell r="S34" t="str">
            <v>東北大学</v>
          </cell>
          <cell r="T34" t="str">
            <v>東北大</v>
          </cell>
          <cell r="U34" t="str">
            <v>東北</v>
          </cell>
          <cell r="V34" t="str">
            <v>2000/10/29</v>
          </cell>
          <cell r="W34" t="str">
            <v>001029</v>
          </cell>
          <cell r="X34" t="str">
            <v>490010</v>
          </cell>
          <cell r="Z34" t="str">
            <v>大学5</v>
          </cell>
          <cell r="AA34" t="str">
            <v>5</v>
          </cell>
          <cell r="AB34" t="str">
            <v>大学</v>
          </cell>
          <cell r="AC34" t="str">
            <v>東北学生陸上競技連盟</v>
          </cell>
          <cell r="AD34" t="str">
            <v>9800011</v>
          </cell>
          <cell r="AE34" t="str">
            <v>宮城県仙台市青葉区上杉4-3-22-3</v>
          </cell>
          <cell r="AG34" t="str">
            <v>仙台二</v>
          </cell>
          <cell r="AI34" t="str">
            <v>takumix1618@gmail.com</v>
          </cell>
          <cell r="AJ34" t="str">
            <v>受け取らない</v>
          </cell>
          <cell r="AO34" t="str">
            <v>宮城県</v>
          </cell>
          <cell r="AV34" t="str">
            <v>支払済</v>
          </cell>
          <cell r="AW34" t="str">
            <v>会員</v>
          </cell>
          <cell r="AX34">
            <v>45005</v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 t="str">
            <v/>
          </cell>
          <cell r="CI34" t="str">
            <v/>
          </cell>
          <cell r="CJ34" t="str">
            <v/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O34" t="str">
            <v/>
          </cell>
          <cell r="CP34" t="str">
            <v/>
          </cell>
          <cell r="CQ34" t="str">
            <v/>
          </cell>
          <cell r="CR34" t="str">
            <v/>
          </cell>
          <cell r="CS34" t="str">
            <v/>
          </cell>
        </row>
        <row r="35">
          <cell r="A35">
            <v>34</v>
          </cell>
          <cell r="B35" t="str">
            <v>2023</v>
          </cell>
          <cell r="C35" t="str">
            <v>00097381634</v>
          </cell>
          <cell r="D35" t="str">
            <v>坂元</v>
          </cell>
          <cell r="E35" t="str">
            <v>泰</v>
          </cell>
          <cell r="F35" t="str">
            <v>坂元　泰</v>
          </cell>
          <cell r="G35">
            <v>34</v>
          </cell>
          <cell r="H35" t="str">
            <v>サカモト</v>
          </cell>
          <cell r="I35" t="str">
            <v>タイ</v>
          </cell>
          <cell r="J35" t="str">
            <v>ｻｶﾓﾄ ﾀｲ</v>
          </cell>
          <cell r="K35" t="str">
            <v>SAKAMOTO</v>
          </cell>
          <cell r="L35" t="str">
            <v>Tai</v>
          </cell>
          <cell r="M35" t="str">
            <v>JPN</v>
          </cell>
          <cell r="N35" t="str">
            <v>男性</v>
          </cell>
          <cell r="O35" t="str">
            <v>09</v>
          </cell>
          <cell r="P35" t="str">
            <v>栃木</v>
          </cell>
          <cell r="Q35" t="str">
            <v>1015733</v>
          </cell>
          <cell r="R35" t="str">
            <v>A1831798</v>
          </cell>
          <cell r="S35" t="str">
            <v>東北大学</v>
          </cell>
          <cell r="T35" t="str">
            <v>東北大</v>
          </cell>
          <cell r="U35" t="str">
            <v>東北</v>
          </cell>
          <cell r="V35" t="str">
            <v>2002/04/30</v>
          </cell>
          <cell r="W35" t="str">
            <v>020430</v>
          </cell>
          <cell r="X35" t="str">
            <v>490010</v>
          </cell>
          <cell r="Z35" t="str">
            <v>大学3</v>
          </cell>
          <cell r="AA35" t="str">
            <v>3</v>
          </cell>
          <cell r="AB35" t="str">
            <v>大学</v>
          </cell>
          <cell r="AC35" t="str">
            <v>東北学生陸上競技連盟</v>
          </cell>
          <cell r="AD35" t="str">
            <v>9800812</v>
          </cell>
          <cell r="AE35" t="str">
            <v>宮城県仙台市青葉区片平1-1-25 ﾚｼﾞﾃﾞﾝｽ片平403</v>
          </cell>
          <cell r="AG35" t="str">
            <v>宇都宮</v>
          </cell>
          <cell r="AI35" t="str">
            <v>sakamoto1901@gmail.com</v>
          </cell>
          <cell r="AJ35" t="str">
            <v>受け取る</v>
          </cell>
          <cell r="AV35" t="str">
            <v>支払済</v>
          </cell>
          <cell r="AW35" t="str">
            <v>会員</v>
          </cell>
          <cell r="AX35">
            <v>45005</v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 t="str">
            <v/>
          </cell>
          <cell r="BS35" t="str">
            <v/>
          </cell>
          <cell r="BT35" t="str">
            <v/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 t="str">
            <v/>
          </cell>
          <cell r="CA35" t="str">
            <v/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 t="str">
            <v/>
          </cell>
          <cell r="CI35" t="str">
            <v/>
          </cell>
          <cell r="CJ35" t="str">
            <v/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O35" t="str">
            <v/>
          </cell>
          <cell r="CP35" t="str">
            <v/>
          </cell>
          <cell r="CQ35" t="str">
            <v/>
          </cell>
          <cell r="CR35" t="str">
            <v/>
          </cell>
          <cell r="CS35" t="str">
            <v/>
          </cell>
        </row>
        <row r="36">
          <cell r="A36">
            <v>35</v>
          </cell>
          <cell r="B36" t="str">
            <v>2023</v>
          </cell>
          <cell r="C36" t="str">
            <v>00095928033</v>
          </cell>
          <cell r="D36" t="str">
            <v>秋場</v>
          </cell>
          <cell r="E36" t="str">
            <v>湧太</v>
          </cell>
          <cell r="F36" t="str">
            <v>秋場　湧太</v>
          </cell>
          <cell r="G36">
            <v>35</v>
          </cell>
          <cell r="H36" t="str">
            <v>アキバ</v>
          </cell>
          <cell r="I36" t="str">
            <v>ユウタ</v>
          </cell>
          <cell r="J36" t="str">
            <v>ｱｷﾊﾞ ﾕｳﾀ</v>
          </cell>
          <cell r="K36" t="str">
            <v>AKIBA</v>
          </cell>
          <cell r="L36" t="str">
            <v>Yuta</v>
          </cell>
          <cell r="M36" t="str">
            <v>JPN</v>
          </cell>
          <cell r="N36" t="str">
            <v>男性</v>
          </cell>
          <cell r="O36" t="str">
            <v>06</v>
          </cell>
          <cell r="P36" t="str">
            <v>山形</v>
          </cell>
          <cell r="Q36" t="str">
            <v>1015733</v>
          </cell>
          <cell r="R36" t="str">
            <v>A1831798</v>
          </cell>
          <cell r="S36" t="str">
            <v>東北大学</v>
          </cell>
          <cell r="T36" t="str">
            <v>東北大</v>
          </cell>
          <cell r="U36" t="str">
            <v>東北</v>
          </cell>
          <cell r="V36" t="str">
            <v>1999/09/02</v>
          </cell>
          <cell r="W36" t="str">
            <v>990902</v>
          </cell>
          <cell r="X36" t="str">
            <v>490010</v>
          </cell>
          <cell r="Z36" t="str">
            <v>大学6</v>
          </cell>
          <cell r="AA36" t="str">
            <v>6</v>
          </cell>
          <cell r="AB36" t="str">
            <v>大学</v>
          </cell>
          <cell r="AC36" t="str">
            <v>東北学生陸上競技連盟</v>
          </cell>
          <cell r="AD36" t="str">
            <v>9800867</v>
          </cell>
          <cell r="AE36" t="str">
            <v>宮城県仙台市青葉区川内亀岡北裏丁8ひかりｺｰﾎﾟ102</v>
          </cell>
          <cell r="AG36" t="str">
            <v>山形南</v>
          </cell>
          <cell r="AI36" t="str">
            <v>2015.newplanet@ezweb.ne.jp</v>
          </cell>
          <cell r="AJ36" t="str">
            <v>受け取る</v>
          </cell>
          <cell r="AV36" t="str">
            <v>支払済</v>
          </cell>
          <cell r="AW36" t="str">
            <v>会員</v>
          </cell>
          <cell r="AX36">
            <v>45005</v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/>
          </cell>
          <cell r="BS36" t="str">
            <v/>
          </cell>
          <cell r="BT36" t="str">
            <v/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 t="str">
            <v/>
          </cell>
          <cell r="CA36" t="str">
            <v/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 t="str">
            <v/>
          </cell>
          <cell r="CI36" t="str">
            <v/>
          </cell>
          <cell r="CJ36" t="str">
            <v/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 t="str">
            <v/>
          </cell>
          <cell r="CQ36" t="str">
            <v/>
          </cell>
          <cell r="CR36" t="str">
            <v/>
          </cell>
          <cell r="CS36" t="str">
            <v/>
          </cell>
        </row>
        <row r="37">
          <cell r="A37">
            <v>36</v>
          </cell>
          <cell r="B37" t="str">
            <v>2023</v>
          </cell>
          <cell r="C37" t="str">
            <v>00095044426</v>
          </cell>
          <cell r="D37" t="str">
            <v>尾崎</v>
          </cell>
          <cell r="E37" t="str">
            <v>祐太</v>
          </cell>
          <cell r="F37" t="str">
            <v>尾崎　祐太</v>
          </cell>
          <cell r="G37">
            <v>36</v>
          </cell>
          <cell r="H37" t="str">
            <v>オザキ</v>
          </cell>
          <cell r="I37" t="str">
            <v>ユウタ</v>
          </cell>
          <cell r="J37" t="str">
            <v>ｵｻﾞｷ ﾕｳﾀ</v>
          </cell>
          <cell r="K37" t="str">
            <v>OZAKI</v>
          </cell>
          <cell r="L37" t="str">
            <v>Yuta</v>
          </cell>
          <cell r="M37" t="str">
            <v>JPN</v>
          </cell>
          <cell r="N37" t="str">
            <v>男性</v>
          </cell>
          <cell r="O37" t="str">
            <v>04</v>
          </cell>
          <cell r="P37" t="str">
            <v>宮城</v>
          </cell>
          <cell r="Q37" t="str">
            <v>1015733</v>
          </cell>
          <cell r="R37" t="str">
            <v>A1831798</v>
          </cell>
          <cell r="S37" t="str">
            <v>東北大学</v>
          </cell>
          <cell r="T37" t="str">
            <v>東北大</v>
          </cell>
          <cell r="U37" t="str">
            <v>東北</v>
          </cell>
          <cell r="V37" t="str">
            <v>2003/02/12</v>
          </cell>
          <cell r="W37" t="str">
            <v>030212</v>
          </cell>
          <cell r="X37" t="str">
            <v>490010</v>
          </cell>
          <cell r="Z37" t="str">
            <v>大学3</v>
          </cell>
          <cell r="AA37" t="str">
            <v>3</v>
          </cell>
          <cell r="AB37" t="str">
            <v>大学</v>
          </cell>
          <cell r="AC37" t="str">
            <v>東北学生陸上競技連盟</v>
          </cell>
          <cell r="AD37" t="str">
            <v>9800871</v>
          </cell>
          <cell r="AE37" t="str">
            <v>宮城県仙台市青葉区2ｰ17ｰ23ｸﾞﾗﾝｼｪｰﾇ八幡105</v>
          </cell>
          <cell r="AG37" t="str">
            <v>糸魚川</v>
          </cell>
          <cell r="AI37" t="str">
            <v>ozaki.yuta.s2@dc.tohoku.ac.jp</v>
          </cell>
          <cell r="AJ37" t="str">
            <v>受け取る</v>
          </cell>
          <cell r="AV37" t="str">
            <v>支払済</v>
          </cell>
          <cell r="AW37" t="str">
            <v>会員</v>
          </cell>
          <cell r="AX37">
            <v>45005</v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/>
          </cell>
          <cell r="BS37" t="str">
            <v/>
          </cell>
          <cell r="BT37" t="str">
            <v/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 t="str">
            <v/>
          </cell>
          <cell r="CA37" t="str">
            <v/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 t="str">
            <v/>
          </cell>
          <cell r="CI37" t="str">
            <v/>
          </cell>
          <cell r="CJ37" t="str">
            <v/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 t="str">
            <v/>
          </cell>
          <cell r="CQ37" t="str">
            <v/>
          </cell>
          <cell r="CR37" t="str">
            <v/>
          </cell>
          <cell r="CS37" t="str">
            <v/>
          </cell>
        </row>
        <row r="38">
          <cell r="A38">
            <v>37</v>
          </cell>
          <cell r="B38" t="str">
            <v>2023</v>
          </cell>
          <cell r="C38" t="str">
            <v>00094790938</v>
          </cell>
          <cell r="D38" t="str">
            <v>常陸</v>
          </cell>
          <cell r="E38" t="str">
            <v>悠成</v>
          </cell>
          <cell r="F38" t="str">
            <v>常陸　悠成</v>
          </cell>
          <cell r="G38">
            <v>37</v>
          </cell>
          <cell r="H38" t="str">
            <v>ヒタチ</v>
          </cell>
          <cell r="I38" t="str">
            <v>ユウセイ</v>
          </cell>
          <cell r="J38" t="str">
            <v>ﾋﾀﾁ ﾕｳｾｲ</v>
          </cell>
          <cell r="K38" t="str">
            <v>HITACHI</v>
          </cell>
          <cell r="L38" t="str">
            <v>Yusei</v>
          </cell>
          <cell r="M38" t="str">
            <v>JPN</v>
          </cell>
          <cell r="N38" t="str">
            <v>男性</v>
          </cell>
          <cell r="O38" t="str">
            <v>04</v>
          </cell>
          <cell r="P38" t="str">
            <v>宮城</v>
          </cell>
          <cell r="Q38" t="str">
            <v>1015733</v>
          </cell>
          <cell r="R38" t="str">
            <v>A1831798</v>
          </cell>
          <cell r="S38" t="str">
            <v>東北大学</v>
          </cell>
          <cell r="T38" t="str">
            <v>東北大</v>
          </cell>
          <cell r="U38" t="str">
            <v>東北</v>
          </cell>
          <cell r="V38" t="str">
            <v>2002/08/07</v>
          </cell>
          <cell r="W38" t="str">
            <v>020807</v>
          </cell>
          <cell r="X38" t="str">
            <v>490010</v>
          </cell>
          <cell r="Z38" t="str">
            <v>大学2</v>
          </cell>
          <cell r="AA38" t="str">
            <v>2</v>
          </cell>
          <cell r="AB38" t="str">
            <v>大学</v>
          </cell>
          <cell r="AC38" t="str">
            <v>東北学生陸上競技連盟</v>
          </cell>
          <cell r="AD38" t="str">
            <v>9813134</v>
          </cell>
          <cell r="AE38" t="str">
            <v>宮城県仙台市泉区桂2-26-14</v>
          </cell>
          <cell r="AG38" t="str">
            <v>仙台一</v>
          </cell>
          <cell r="AI38" t="str">
            <v>wayne1816@i.softbank.jp</v>
          </cell>
          <cell r="AJ38" t="str">
            <v>受け取る</v>
          </cell>
          <cell r="AV38" t="str">
            <v>支払済</v>
          </cell>
          <cell r="AW38" t="str">
            <v>会員</v>
          </cell>
          <cell r="AX38">
            <v>45005</v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 t="str">
            <v/>
          </cell>
          <cell r="BS38" t="str">
            <v/>
          </cell>
          <cell r="BT38" t="str">
            <v/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 t="str">
            <v/>
          </cell>
          <cell r="CA38" t="str">
            <v/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 t="str">
            <v/>
          </cell>
          <cell r="CI38" t="str">
            <v/>
          </cell>
          <cell r="CJ38" t="str">
            <v/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  <cell r="CO38" t="str">
            <v/>
          </cell>
          <cell r="CP38" t="str">
            <v/>
          </cell>
          <cell r="CQ38" t="str">
            <v/>
          </cell>
          <cell r="CR38" t="str">
            <v/>
          </cell>
          <cell r="CS38" t="str">
            <v/>
          </cell>
        </row>
        <row r="39">
          <cell r="A39">
            <v>38</v>
          </cell>
          <cell r="B39" t="str">
            <v>2023</v>
          </cell>
          <cell r="C39" t="str">
            <v>00091445023</v>
          </cell>
          <cell r="D39" t="str">
            <v>片桐</v>
          </cell>
          <cell r="E39" t="str">
            <v>大智</v>
          </cell>
          <cell r="F39" t="str">
            <v>片桐　大智</v>
          </cell>
          <cell r="G39">
            <v>38</v>
          </cell>
          <cell r="H39" t="str">
            <v>カタギリ</v>
          </cell>
          <cell r="I39" t="str">
            <v>タイチ</v>
          </cell>
          <cell r="J39" t="str">
            <v>ｶﾀｷﾞﾘ ﾀｲﾁ</v>
          </cell>
          <cell r="K39" t="str">
            <v>KATAGIRI</v>
          </cell>
          <cell r="L39" t="str">
            <v>Taichi</v>
          </cell>
          <cell r="M39" t="str">
            <v>JPN</v>
          </cell>
          <cell r="N39" t="str">
            <v>男性</v>
          </cell>
          <cell r="O39" t="str">
            <v>13</v>
          </cell>
          <cell r="P39" t="str">
            <v>東京</v>
          </cell>
          <cell r="Q39" t="str">
            <v>1015733</v>
          </cell>
          <cell r="R39" t="str">
            <v>A1831798</v>
          </cell>
          <cell r="S39" t="str">
            <v>東北大学</v>
          </cell>
          <cell r="T39" t="str">
            <v>東北大</v>
          </cell>
          <cell r="U39" t="str">
            <v>東北</v>
          </cell>
          <cell r="V39" t="str">
            <v>2000/01/12</v>
          </cell>
          <cell r="W39" t="str">
            <v>000112</v>
          </cell>
          <cell r="X39" t="str">
            <v>490010</v>
          </cell>
          <cell r="Z39" t="str">
            <v>大学M2</v>
          </cell>
          <cell r="AA39" t="str">
            <v>M2</v>
          </cell>
          <cell r="AB39" t="str">
            <v>大学</v>
          </cell>
          <cell r="AC39" t="str">
            <v>東北学生陸上競技連盟</v>
          </cell>
          <cell r="AD39" t="str">
            <v>2020023</v>
          </cell>
          <cell r="AE39" t="str">
            <v>東京都西東京市新町4ｰ3ｰ14</v>
          </cell>
          <cell r="AG39" t="str">
            <v>國學院大學久我山</v>
          </cell>
          <cell r="AI39" t="str">
            <v>tai7katagiri@gmail.com</v>
          </cell>
          <cell r="AJ39" t="str">
            <v>受け取る</v>
          </cell>
          <cell r="AV39" t="str">
            <v>支払済</v>
          </cell>
          <cell r="AW39" t="str">
            <v>会員</v>
          </cell>
          <cell r="AX39">
            <v>45005</v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 t="str">
            <v/>
          </cell>
          <cell r="BS39" t="str">
            <v/>
          </cell>
          <cell r="BT39" t="str">
            <v/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 t="str">
            <v/>
          </cell>
          <cell r="CA39" t="str">
            <v/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 t="str">
            <v/>
          </cell>
          <cell r="CI39" t="str">
            <v/>
          </cell>
          <cell r="CJ39" t="str">
            <v/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O39" t="str">
            <v/>
          </cell>
          <cell r="CP39" t="str">
            <v/>
          </cell>
          <cell r="CQ39" t="str">
            <v/>
          </cell>
          <cell r="CR39" t="str">
            <v/>
          </cell>
          <cell r="CS39" t="str">
            <v/>
          </cell>
        </row>
        <row r="40">
          <cell r="A40">
            <v>39</v>
          </cell>
          <cell r="B40" t="str">
            <v>2023</v>
          </cell>
          <cell r="C40" t="str">
            <v>00091369028</v>
          </cell>
          <cell r="D40" t="str">
            <v>野々瀬</v>
          </cell>
          <cell r="E40" t="str">
            <v>一毅</v>
          </cell>
          <cell r="F40" t="str">
            <v>野々瀬　一毅</v>
          </cell>
          <cell r="G40">
            <v>39</v>
          </cell>
          <cell r="H40" t="str">
            <v>ノノセ</v>
          </cell>
          <cell r="I40" t="str">
            <v>カズキ</v>
          </cell>
          <cell r="J40" t="str">
            <v>ﾉﾉｾ ｶｽﾞｷ</v>
          </cell>
          <cell r="K40" t="str">
            <v>NONOSE</v>
          </cell>
          <cell r="L40" t="str">
            <v>Kazuki</v>
          </cell>
          <cell r="M40" t="str">
            <v>JPN</v>
          </cell>
          <cell r="N40" t="str">
            <v>男性</v>
          </cell>
          <cell r="O40" t="str">
            <v>12</v>
          </cell>
          <cell r="P40" t="str">
            <v>千葉</v>
          </cell>
          <cell r="Q40" t="str">
            <v>1015733</v>
          </cell>
          <cell r="R40" t="str">
            <v>A1831798</v>
          </cell>
          <cell r="S40" t="str">
            <v>東北大学</v>
          </cell>
          <cell r="T40" t="str">
            <v>東北大</v>
          </cell>
          <cell r="U40" t="str">
            <v>東北</v>
          </cell>
          <cell r="V40" t="str">
            <v>2002/09/13</v>
          </cell>
          <cell r="W40" t="str">
            <v>020913</v>
          </cell>
          <cell r="X40" t="str">
            <v>490010</v>
          </cell>
          <cell r="Z40" t="str">
            <v>大学2</v>
          </cell>
          <cell r="AA40" t="str">
            <v>2</v>
          </cell>
          <cell r="AB40" t="str">
            <v>大学</v>
          </cell>
          <cell r="AC40" t="str">
            <v>東北学生陸上競技連盟</v>
          </cell>
          <cell r="AD40" t="str">
            <v>9820832</v>
          </cell>
          <cell r="AE40" t="str">
            <v>宮城県仙台市太白区八木山緑町16-3東北大学以文寮211</v>
          </cell>
          <cell r="AG40" t="str">
            <v>県立千葉</v>
          </cell>
          <cell r="AI40" t="str">
            <v>nonose.kazuki.s4@dc.tohoku.ac.jp</v>
          </cell>
          <cell r="AJ40" t="str">
            <v>受け取る</v>
          </cell>
          <cell r="AV40" t="str">
            <v>支払済</v>
          </cell>
          <cell r="AW40" t="str">
            <v>会員</v>
          </cell>
          <cell r="AX40">
            <v>45005</v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 t="str">
            <v/>
          </cell>
          <cell r="BS40" t="str">
            <v/>
          </cell>
          <cell r="BT40" t="str">
            <v/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 t="str">
            <v/>
          </cell>
          <cell r="CA40" t="str">
            <v/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 t="str">
            <v/>
          </cell>
          <cell r="CI40" t="str">
            <v/>
          </cell>
          <cell r="CJ40" t="str">
            <v/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O40" t="str">
            <v/>
          </cell>
          <cell r="CP40" t="str">
            <v/>
          </cell>
          <cell r="CQ40" t="str">
            <v/>
          </cell>
          <cell r="CR40" t="str">
            <v/>
          </cell>
          <cell r="CS40" t="str">
            <v/>
          </cell>
        </row>
        <row r="41">
          <cell r="A41">
            <v>40</v>
          </cell>
          <cell r="B41" t="str">
            <v>2023</v>
          </cell>
          <cell r="C41" t="str">
            <v>00090496836</v>
          </cell>
          <cell r="D41" t="str">
            <v>川手</v>
          </cell>
          <cell r="E41" t="str">
            <v>拓朗</v>
          </cell>
          <cell r="F41" t="str">
            <v>川手　拓朗</v>
          </cell>
          <cell r="G41">
            <v>40</v>
          </cell>
          <cell r="H41" t="str">
            <v>カワテ</v>
          </cell>
          <cell r="I41" t="str">
            <v>タクロウ</v>
          </cell>
          <cell r="J41" t="str">
            <v>ｶﾜﾃ ﾀｸﾛｳ</v>
          </cell>
          <cell r="K41" t="str">
            <v>KAWATE</v>
          </cell>
          <cell r="L41" t="str">
            <v>Takuro</v>
          </cell>
          <cell r="M41" t="str">
            <v>JPN</v>
          </cell>
          <cell r="N41" t="str">
            <v>男性</v>
          </cell>
          <cell r="O41" t="str">
            <v>48</v>
          </cell>
          <cell r="P41" t="str">
            <v>学連</v>
          </cell>
          <cell r="Q41" t="str">
            <v>1015733</v>
          </cell>
          <cell r="R41" t="str">
            <v>A1831798</v>
          </cell>
          <cell r="S41" t="str">
            <v>東北大学</v>
          </cell>
          <cell r="T41" t="str">
            <v>東北大</v>
          </cell>
          <cell r="U41" t="str">
            <v>東北</v>
          </cell>
          <cell r="V41" t="str">
            <v>2002/05/22</v>
          </cell>
          <cell r="W41" t="str">
            <v>020522</v>
          </cell>
          <cell r="X41" t="str">
            <v>490010</v>
          </cell>
          <cell r="Z41" t="str">
            <v>大学3</v>
          </cell>
          <cell r="AA41" t="str">
            <v>3</v>
          </cell>
          <cell r="AB41" t="str">
            <v>大学</v>
          </cell>
          <cell r="AC41" t="str">
            <v>東北学生陸上競技連盟</v>
          </cell>
          <cell r="AD41" t="str">
            <v>9800874</v>
          </cell>
          <cell r="AE41" t="str">
            <v>宮城県仙台市青葉区角五郎1-8-21ｼｬｰﾒｿﾞﾝｱﾝﾀﾞﾝﾃ101</v>
          </cell>
          <cell r="AG41" t="str">
            <v>甲府西</v>
          </cell>
          <cell r="AI41" t="str">
            <v>kawate.takuro.r7@dc.tohoku.ac.jp</v>
          </cell>
          <cell r="AJ41" t="str">
            <v>受け取る</v>
          </cell>
          <cell r="AV41" t="str">
            <v>支払済</v>
          </cell>
          <cell r="AW41" t="str">
            <v>会員</v>
          </cell>
          <cell r="AX41">
            <v>45005</v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/>
          </cell>
          <cell r="BS41" t="str">
            <v/>
          </cell>
          <cell r="BT41" t="str">
            <v/>
          </cell>
          <cell r="BU41" t="str">
            <v/>
          </cell>
          <cell r="BV41" t="str">
            <v/>
          </cell>
          <cell r="BW41" t="str">
            <v/>
          </cell>
          <cell r="BX41" t="str">
            <v/>
          </cell>
          <cell r="BY41" t="str">
            <v/>
          </cell>
          <cell r="BZ41" t="str">
            <v/>
          </cell>
          <cell r="CA41" t="str">
            <v/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G41" t="str">
            <v/>
          </cell>
          <cell r="CH41" t="str">
            <v/>
          </cell>
          <cell r="CI41" t="str">
            <v/>
          </cell>
          <cell r="CJ41" t="str">
            <v/>
          </cell>
          <cell r="CK41" t="str">
            <v/>
          </cell>
          <cell r="CL41" t="str">
            <v/>
          </cell>
          <cell r="CM41" t="str">
            <v/>
          </cell>
          <cell r="CN41" t="str">
            <v/>
          </cell>
          <cell r="CO41" t="str">
            <v/>
          </cell>
          <cell r="CP41" t="str">
            <v/>
          </cell>
          <cell r="CQ41" t="str">
            <v/>
          </cell>
          <cell r="CR41" t="str">
            <v/>
          </cell>
          <cell r="CS41" t="str">
            <v/>
          </cell>
        </row>
        <row r="42">
          <cell r="A42">
            <v>41</v>
          </cell>
          <cell r="B42" t="str">
            <v>2023</v>
          </cell>
          <cell r="C42" t="str">
            <v>00089003424</v>
          </cell>
          <cell r="D42" t="str">
            <v>笹山</v>
          </cell>
          <cell r="E42" t="str">
            <v>一星</v>
          </cell>
          <cell r="F42" t="str">
            <v>笹山　一星</v>
          </cell>
          <cell r="G42">
            <v>41</v>
          </cell>
          <cell r="H42" t="str">
            <v>ササヤマ</v>
          </cell>
          <cell r="I42" t="str">
            <v>イッセイ</v>
          </cell>
          <cell r="J42" t="str">
            <v>ｻｻﾔﾏ ｲｯｾｲ</v>
          </cell>
          <cell r="K42" t="str">
            <v>SASAYAMA</v>
          </cell>
          <cell r="L42" t="str">
            <v>Issei</v>
          </cell>
          <cell r="M42" t="str">
            <v>JPN</v>
          </cell>
          <cell r="N42" t="str">
            <v>男性</v>
          </cell>
          <cell r="O42" t="str">
            <v>04</v>
          </cell>
          <cell r="P42" t="str">
            <v>宮城</v>
          </cell>
          <cell r="Q42" t="str">
            <v>1015733</v>
          </cell>
          <cell r="R42" t="str">
            <v>A1831798</v>
          </cell>
          <cell r="S42" t="str">
            <v>東北大学</v>
          </cell>
          <cell r="T42" t="str">
            <v>東北大</v>
          </cell>
          <cell r="U42" t="str">
            <v>東北</v>
          </cell>
          <cell r="V42" t="str">
            <v>2001/07/02</v>
          </cell>
          <cell r="W42" t="str">
            <v>010702</v>
          </cell>
          <cell r="X42" t="str">
            <v>490010</v>
          </cell>
          <cell r="Z42" t="str">
            <v>大学4</v>
          </cell>
          <cell r="AA42" t="str">
            <v>4</v>
          </cell>
          <cell r="AB42" t="str">
            <v>大学</v>
          </cell>
          <cell r="AC42" t="str">
            <v>東北学生陸上競技連盟</v>
          </cell>
          <cell r="AD42" t="str">
            <v>9893126</v>
          </cell>
          <cell r="AE42" t="str">
            <v>宮城県仙台市青葉区落合5ｰ11ｰ39</v>
          </cell>
          <cell r="AG42" t="str">
            <v>宮城一</v>
          </cell>
          <cell r="AI42" t="str">
            <v>sasayama.issei.s4@dc.tohoku.ac.jp</v>
          </cell>
          <cell r="AJ42" t="str">
            <v>受け取る</v>
          </cell>
          <cell r="AV42" t="str">
            <v>支払済</v>
          </cell>
          <cell r="AW42" t="str">
            <v>会員</v>
          </cell>
          <cell r="AX42">
            <v>45005</v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 t="str">
            <v/>
          </cell>
          <cell r="BS42" t="str">
            <v/>
          </cell>
          <cell r="BT42" t="str">
            <v/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 t="str">
            <v/>
          </cell>
          <cell r="CA42" t="str">
            <v/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 t="str">
            <v/>
          </cell>
          <cell r="CI42" t="str">
            <v/>
          </cell>
          <cell r="CJ42" t="str">
            <v/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O42" t="str">
            <v/>
          </cell>
          <cell r="CP42" t="str">
            <v/>
          </cell>
          <cell r="CQ42" t="str">
            <v/>
          </cell>
          <cell r="CR42" t="str">
            <v/>
          </cell>
          <cell r="CS42" t="str">
            <v/>
          </cell>
        </row>
        <row r="43">
          <cell r="A43">
            <v>42</v>
          </cell>
          <cell r="B43" t="str">
            <v>2023</v>
          </cell>
          <cell r="C43" t="str">
            <v>00088875844</v>
          </cell>
          <cell r="D43" t="str">
            <v>大場</v>
          </cell>
          <cell r="E43" t="str">
            <v>康平</v>
          </cell>
          <cell r="F43" t="str">
            <v>大場　康平</v>
          </cell>
          <cell r="G43">
            <v>42</v>
          </cell>
          <cell r="H43" t="str">
            <v>オオバ</v>
          </cell>
          <cell r="I43" t="str">
            <v>コウヘイ</v>
          </cell>
          <cell r="J43" t="str">
            <v>ｵｵﾊﾞ ｺｳﾍｲ</v>
          </cell>
          <cell r="K43" t="str">
            <v>OBA</v>
          </cell>
          <cell r="L43" t="str">
            <v>Kohei</v>
          </cell>
          <cell r="M43" t="str">
            <v>JPN</v>
          </cell>
          <cell r="N43" t="str">
            <v>男性</v>
          </cell>
          <cell r="O43" t="str">
            <v>11</v>
          </cell>
          <cell r="P43" t="str">
            <v>埼玉</v>
          </cell>
          <cell r="Q43" t="str">
            <v>1015733</v>
          </cell>
          <cell r="R43" t="str">
            <v>A1831798</v>
          </cell>
          <cell r="S43" t="str">
            <v>東北大学</v>
          </cell>
          <cell r="T43" t="str">
            <v>東北大</v>
          </cell>
          <cell r="U43" t="str">
            <v>東北</v>
          </cell>
          <cell r="V43" t="str">
            <v>2002/12/10</v>
          </cell>
          <cell r="W43" t="str">
            <v>021210</v>
          </cell>
          <cell r="X43" t="str">
            <v>490010</v>
          </cell>
          <cell r="Z43" t="str">
            <v>大学2</v>
          </cell>
          <cell r="AA43" t="str">
            <v>2</v>
          </cell>
          <cell r="AB43" t="str">
            <v>大学</v>
          </cell>
          <cell r="AC43" t="str">
            <v>東北学生陸上競技連盟</v>
          </cell>
          <cell r="AD43" t="str">
            <v>9810933</v>
          </cell>
          <cell r="AE43" t="str">
            <v>宮城県仙台市青葉区柏木2-4-71アルコットA-115</v>
          </cell>
          <cell r="AF43" t="str">
            <v>08033986231</v>
          </cell>
          <cell r="AG43" t="str">
            <v>県立川越</v>
          </cell>
          <cell r="AI43" t="str">
            <v>oba.kohei.p7@dc.tohoku.ac.jp</v>
          </cell>
          <cell r="AJ43" t="str">
            <v>受け取る</v>
          </cell>
          <cell r="AV43" t="str">
            <v>支払済</v>
          </cell>
          <cell r="AW43" t="str">
            <v>会員</v>
          </cell>
          <cell r="AX43">
            <v>45005</v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/>
          </cell>
          <cell r="BS43" t="str">
            <v/>
          </cell>
          <cell r="BT43" t="str">
            <v/>
          </cell>
          <cell r="BU43" t="str">
            <v/>
          </cell>
          <cell r="BV43" t="str">
            <v/>
          </cell>
          <cell r="BW43" t="str">
            <v/>
          </cell>
          <cell r="BX43" t="str">
            <v/>
          </cell>
          <cell r="BY43" t="str">
            <v/>
          </cell>
          <cell r="BZ43" t="str">
            <v/>
          </cell>
          <cell r="CA43" t="str">
            <v/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G43" t="str">
            <v/>
          </cell>
          <cell r="CH43" t="str">
            <v/>
          </cell>
          <cell r="CI43" t="str">
            <v/>
          </cell>
          <cell r="CJ43" t="str">
            <v/>
          </cell>
          <cell r="CK43" t="str">
            <v/>
          </cell>
          <cell r="CL43" t="str">
            <v/>
          </cell>
          <cell r="CM43" t="str">
            <v/>
          </cell>
          <cell r="CN43" t="str">
            <v/>
          </cell>
          <cell r="CO43" t="str">
            <v/>
          </cell>
          <cell r="CP43" t="str">
            <v/>
          </cell>
          <cell r="CQ43" t="str">
            <v/>
          </cell>
          <cell r="CR43" t="str">
            <v/>
          </cell>
          <cell r="CS43" t="str">
            <v/>
          </cell>
        </row>
        <row r="44">
          <cell r="A44">
            <v>43</v>
          </cell>
          <cell r="B44" t="str">
            <v>2023</v>
          </cell>
          <cell r="C44" t="str">
            <v>00088116024</v>
          </cell>
          <cell r="D44" t="str">
            <v>西尾</v>
          </cell>
          <cell r="E44" t="str">
            <v>陸大</v>
          </cell>
          <cell r="F44" t="str">
            <v>西尾　陸大</v>
          </cell>
          <cell r="G44">
            <v>43</v>
          </cell>
          <cell r="H44" t="str">
            <v>ニシオ</v>
          </cell>
          <cell r="I44" t="str">
            <v>リクト</v>
          </cell>
          <cell r="J44" t="str">
            <v>ﾆｼｵ ﾘｸﾄ</v>
          </cell>
          <cell r="K44" t="str">
            <v>NISHIO</v>
          </cell>
          <cell r="L44" t="str">
            <v>Rikuto</v>
          </cell>
          <cell r="M44" t="str">
            <v>JPN</v>
          </cell>
          <cell r="N44" t="str">
            <v>男性</v>
          </cell>
          <cell r="O44" t="str">
            <v>04</v>
          </cell>
          <cell r="P44" t="str">
            <v>宮城</v>
          </cell>
          <cell r="Q44" t="str">
            <v>1015733</v>
          </cell>
          <cell r="R44" t="str">
            <v>A1831798</v>
          </cell>
          <cell r="S44" t="str">
            <v>東北大学</v>
          </cell>
          <cell r="T44" t="str">
            <v>東北大</v>
          </cell>
          <cell r="U44" t="str">
            <v>東北</v>
          </cell>
          <cell r="V44" t="str">
            <v>2002/07/15</v>
          </cell>
          <cell r="W44" t="str">
            <v>020715</v>
          </cell>
          <cell r="X44" t="str">
            <v>490010</v>
          </cell>
          <cell r="Z44" t="str">
            <v>大学3</v>
          </cell>
          <cell r="AA44" t="str">
            <v>3</v>
          </cell>
          <cell r="AB44" t="str">
            <v>大学</v>
          </cell>
          <cell r="AC44" t="str">
            <v>東北学生陸上競技連盟</v>
          </cell>
          <cell r="AD44" t="str">
            <v>9820011</v>
          </cell>
          <cell r="AE44" t="str">
            <v>宮城県仙台市太白区長町2-1-30NICEURBAN長町803</v>
          </cell>
          <cell r="AG44" t="str">
            <v>仙台一</v>
          </cell>
          <cell r="AI44" t="str">
            <v>240rik21@au.com</v>
          </cell>
          <cell r="AJ44" t="str">
            <v>受け取る</v>
          </cell>
          <cell r="AV44" t="str">
            <v>支払済</v>
          </cell>
          <cell r="AW44" t="str">
            <v>会員</v>
          </cell>
          <cell r="AX44">
            <v>45005</v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 t="str">
            <v/>
          </cell>
          <cell r="BT44" t="str">
            <v/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 t="str">
            <v/>
          </cell>
          <cell r="CA44" t="str">
            <v/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 t="str">
            <v/>
          </cell>
          <cell r="CI44" t="str">
            <v/>
          </cell>
          <cell r="CJ44" t="str">
            <v/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O44" t="str">
            <v/>
          </cell>
          <cell r="CP44" t="str">
            <v/>
          </cell>
          <cell r="CQ44" t="str">
            <v/>
          </cell>
          <cell r="CR44" t="str">
            <v/>
          </cell>
          <cell r="CS44" t="str">
            <v/>
          </cell>
        </row>
        <row r="45">
          <cell r="A45">
            <v>44</v>
          </cell>
          <cell r="B45" t="str">
            <v>2023</v>
          </cell>
          <cell r="C45" t="str">
            <v>00087035225</v>
          </cell>
          <cell r="D45" t="str">
            <v>建部</v>
          </cell>
          <cell r="E45" t="str">
            <v>奈瑠</v>
          </cell>
          <cell r="F45" t="str">
            <v>建部　奈瑠</v>
          </cell>
          <cell r="G45">
            <v>44</v>
          </cell>
          <cell r="H45" t="str">
            <v>タテベ</v>
          </cell>
          <cell r="I45" t="str">
            <v>ナル</v>
          </cell>
          <cell r="J45" t="str">
            <v>ﾀﾃﾍﾞ ﾅﾙ</v>
          </cell>
          <cell r="K45" t="str">
            <v>TATEBE</v>
          </cell>
          <cell r="L45" t="str">
            <v>Naru</v>
          </cell>
          <cell r="M45" t="str">
            <v>JPN</v>
          </cell>
          <cell r="N45" t="str">
            <v>男性</v>
          </cell>
          <cell r="O45" t="str">
            <v>05</v>
          </cell>
          <cell r="P45" t="str">
            <v>秋田</v>
          </cell>
          <cell r="Q45" t="str">
            <v>1015733</v>
          </cell>
          <cell r="R45" t="str">
            <v>A1831798</v>
          </cell>
          <cell r="S45" t="str">
            <v>東北大学</v>
          </cell>
          <cell r="T45" t="str">
            <v>東北大</v>
          </cell>
          <cell r="U45" t="str">
            <v>東北</v>
          </cell>
          <cell r="V45" t="str">
            <v>2002/10/25</v>
          </cell>
          <cell r="W45" t="str">
            <v>021025</v>
          </cell>
          <cell r="X45" t="str">
            <v>490010</v>
          </cell>
          <cell r="Z45" t="str">
            <v>大学2</v>
          </cell>
          <cell r="AA45" t="str">
            <v>2</v>
          </cell>
          <cell r="AB45" t="str">
            <v>大学</v>
          </cell>
          <cell r="AC45" t="str">
            <v>東北学生陸上競技連盟</v>
          </cell>
          <cell r="AD45" t="str">
            <v>9810935</v>
          </cell>
          <cell r="AE45" t="str">
            <v>宮城県仙台市青葉区三条町19-1ユニバーシティハウス三条N111</v>
          </cell>
          <cell r="AG45" t="str">
            <v>秋田北</v>
          </cell>
          <cell r="AI45" t="str">
            <v>tatebe.naru.s1@dc.tohoku.ac.jp</v>
          </cell>
          <cell r="AJ45" t="str">
            <v>受け取る</v>
          </cell>
          <cell r="AV45" t="str">
            <v>支払済</v>
          </cell>
          <cell r="AW45" t="str">
            <v>会員</v>
          </cell>
          <cell r="AX45">
            <v>45005</v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 t="str">
            <v/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 t="str">
            <v/>
          </cell>
          <cell r="CA45" t="str">
            <v/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 t="str">
            <v/>
          </cell>
          <cell r="CI45" t="str">
            <v/>
          </cell>
          <cell r="CJ45" t="str">
            <v/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O45" t="str">
            <v/>
          </cell>
          <cell r="CP45" t="str">
            <v/>
          </cell>
          <cell r="CQ45" t="str">
            <v/>
          </cell>
          <cell r="CR45" t="str">
            <v/>
          </cell>
          <cell r="CS45" t="str">
            <v/>
          </cell>
        </row>
        <row r="46">
          <cell r="A46">
            <v>45</v>
          </cell>
          <cell r="B46" t="str">
            <v>2023</v>
          </cell>
          <cell r="C46" t="str">
            <v>00086118125</v>
          </cell>
          <cell r="D46" t="str">
            <v>薮下</v>
          </cell>
          <cell r="E46" t="str">
            <v>温司</v>
          </cell>
          <cell r="F46" t="str">
            <v>薮下　温司</v>
          </cell>
          <cell r="G46">
            <v>45</v>
          </cell>
          <cell r="H46" t="str">
            <v>ヤブシタ</v>
          </cell>
          <cell r="I46" t="str">
            <v>アツシ</v>
          </cell>
          <cell r="J46" t="str">
            <v>ﾔﾌﾞｼﾀ ｱﾂｼ</v>
          </cell>
          <cell r="K46" t="str">
            <v>YABUSHITA</v>
          </cell>
          <cell r="L46" t="str">
            <v>Atsushi</v>
          </cell>
          <cell r="M46" t="str">
            <v>JPN</v>
          </cell>
          <cell r="N46" t="str">
            <v>男性</v>
          </cell>
          <cell r="O46" t="str">
            <v>28</v>
          </cell>
          <cell r="P46" t="str">
            <v>兵庫</v>
          </cell>
          <cell r="Q46" t="str">
            <v>1015733</v>
          </cell>
          <cell r="R46" t="str">
            <v>A1831798</v>
          </cell>
          <cell r="S46" t="str">
            <v>東北大学</v>
          </cell>
          <cell r="T46" t="str">
            <v>東北大</v>
          </cell>
          <cell r="U46" t="str">
            <v>東北</v>
          </cell>
          <cell r="V46" t="str">
            <v>1999/07/10</v>
          </cell>
          <cell r="W46" t="str">
            <v>990710</v>
          </cell>
          <cell r="X46" t="str">
            <v>490010</v>
          </cell>
          <cell r="Z46" t="str">
            <v>大学M2</v>
          </cell>
          <cell r="AA46" t="str">
            <v>M2</v>
          </cell>
          <cell r="AB46" t="str">
            <v>大学</v>
          </cell>
          <cell r="AC46" t="str">
            <v>東北学生陸上競技連盟</v>
          </cell>
          <cell r="AD46" t="str">
            <v>9800811</v>
          </cell>
          <cell r="AE46" t="str">
            <v>宮城県仙台市青葉区一番町1-11-30ﾒｿﾞﾝﾅﾊﾞﾀ一番町102</v>
          </cell>
          <cell r="AG46" t="str">
            <v>淳心</v>
          </cell>
          <cell r="AI46" t="str">
            <v>atsushi9131@gmail.com</v>
          </cell>
          <cell r="AJ46" t="str">
            <v>受け取る</v>
          </cell>
          <cell r="AV46" t="str">
            <v>支払済</v>
          </cell>
          <cell r="AW46" t="str">
            <v>会員</v>
          </cell>
          <cell r="AX46">
            <v>45005</v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 t="str">
            <v/>
          </cell>
          <cell r="BS46" t="str">
            <v/>
          </cell>
          <cell r="BT46" t="str">
            <v/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 t="str">
            <v/>
          </cell>
          <cell r="CA46" t="str">
            <v/>
          </cell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 t="str">
            <v/>
          </cell>
          <cell r="CI46" t="str">
            <v/>
          </cell>
          <cell r="CJ46" t="str">
            <v/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O46" t="str">
            <v/>
          </cell>
          <cell r="CP46" t="str">
            <v/>
          </cell>
          <cell r="CQ46" t="str">
            <v/>
          </cell>
          <cell r="CR46" t="str">
            <v/>
          </cell>
          <cell r="CS46" t="str">
            <v/>
          </cell>
        </row>
        <row r="47">
          <cell r="A47">
            <v>46</v>
          </cell>
          <cell r="B47" t="str">
            <v>2023</v>
          </cell>
          <cell r="C47" t="str">
            <v>00085568436</v>
          </cell>
          <cell r="D47" t="str">
            <v>工藤</v>
          </cell>
          <cell r="E47" t="str">
            <v>大介</v>
          </cell>
          <cell r="F47" t="str">
            <v>工藤　大介</v>
          </cell>
          <cell r="G47" t="str">
            <v>学連登録番号46、岩手陸協登録番号717</v>
          </cell>
          <cell r="H47" t="str">
            <v>クドウ</v>
          </cell>
          <cell r="I47" t="str">
            <v>ダイスケ</v>
          </cell>
          <cell r="J47" t="str">
            <v>ｸﾄﾞｳ ﾀﾞｲｽｹ</v>
          </cell>
          <cell r="K47" t="str">
            <v>KUDOU</v>
          </cell>
          <cell r="L47" t="str">
            <v>Daisuke</v>
          </cell>
          <cell r="M47" t="str">
            <v>JPN</v>
          </cell>
          <cell r="N47" t="str">
            <v>男性</v>
          </cell>
          <cell r="O47" t="str">
            <v>03</v>
          </cell>
          <cell r="P47" t="str">
            <v>岩手</v>
          </cell>
          <cell r="Q47" t="str">
            <v>1015733</v>
          </cell>
          <cell r="R47" t="str">
            <v>A1831798</v>
          </cell>
          <cell r="S47" t="str">
            <v>東北大学</v>
          </cell>
          <cell r="T47" t="str">
            <v>東北大</v>
          </cell>
          <cell r="U47" t="str">
            <v>東北</v>
          </cell>
          <cell r="V47" t="str">
            <v>2000/08/09</v>
          </cell>
          <cell r="W47" t="str">
            <v>000809</v>
          </cell>
          <cell r="X47" t="str">
            <v>490010</v>
          </cell>
          <cell r="Z47" t="str">
            <v>大学M1</v>
          </cell>
          <cell r="AA47" t="str">
            <v>M1</v>
          </cell>
          <cell r="AB47" t="str">
            <v>大学</v>
          </cell>
          <cell r="AC47" t="str">
            <v>東北学生陸上競技連盟</v>
          </cell>
          <cell r="AD47" t="str">
            <v>9810934</v>
          </cell>
          <cell r="AE47" t="str">
            <v>宮城県仙台市青葉区新坂町6-10ｼﾞｭﾈｽいずみ105</v>
          </cell>
          <cell r="AG47" t="str">
            <v>盛岡三</v>
          </cell>
          <cell r="AI47" t="str">
            <v>huayra0809@gmail.com</v>
          </cell>
          <cell r="AJ47" t="str">
            <v>受け取る</v>
          </cell>
          <cell r="AV47" t="str">
            <v>支払済</v>
          </cell>
          <cell r="AW47" t="str">
            <v>会員</v>
          </cell>
          <cell r="AX47">
            <v>45005</v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/>
          </cell>
          <cell r="BS47" t="str">
            <v/>
          </cell>
          <cell r="BT47" t="str">
            <v/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 t="str">
            <v/>
          </cell>
          <cell r="CA47" t="str">
            <v/>
          </cell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 t="str">
            <v/>
          </cell>
          <cell r="CI47" t="str">
            <v/>
          </cell>
          <cell r="CJ47" t="str">
            <v/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O47" t="str">
            <v/>
          </cell>
          <cell r="CP47" t="str">
            <v/>
          </cell>
          <cell r="CQ47" t="str">
            <v/>
          </cell>
          <cell r="CR47" t="str">
            <v/>
          </cell>
          <cell r="CS47" t="str">
            <v/>
          </cell>
        </row>
        <row r="48">
          <cell r="A48">
            <v>47</v>
          </cell>
          <cell r="B48" t="str">
            <v>2023</v>
          </cell>
          <cell r="C48" t="str">
            <v>00084136325</v>
          </cell>
          <cell r="D48" t="str">
            <v>山中</v>
          </cell>
          <cell r="E48" t="str">
            <v>勇利</v>
          </cell>
          <cell r="F48" t="str">
            <v>山中　勇利</v>
          </cell>
          <cell r="G48">
            <v>47</v>
          </cell>
          <cell r="H48" t="str">
            <v>ヤマナカ</v>
          </cell>
          <cell r="I48" t="str">
            <v>ユウリ</v>
          </cell>
          <cell r="J48" t="str">
            <v>ﾔﾏﾅｶ ﾕｳﾘ</v>
          </cell>
          <cell r="K48" t="str">
            <v>YAMANAKA</v>
          </cell>
          <cell r="L48" t="str">
            <v>Yuri</v>
          </cell>
          <cell r="M48" t="str">
            <v>JPN</v>
          </cell>
          <cell r="N48" t="str">
            <v>男性</v>
          </cell>
          <cell r="O48" t="str">
            <v>09</v>
          </cell>
          <cell r="P48" t="str">
            <v>栃木</v>
          </cell>
          <cell r="Q48" t="str">
            <v>1015733</v>
          </cell>
          <cell r="R48" t="str">
            <v>A1831798</v>
          </cell>
          <cell r="S48" t="str">
            <v>東北大学</v>
          </cell>
          <cell r="T48" t="str">
            <v>東北大</v>
          </cell>
          <cell r="U48" t="str">
            <v>東北</v>
          </cell>
          <cell r="V48" t="str">
            <v>2001/06/15</v>
          </cell>
          <cell r="W48" t="str">
            <v>010615</v>
          </cell>
          <cell r="X48" t="str">
            <v>490010</v>
          </cell>
          <cell r="Z48" t="str">
            <v>大学4</v>
          </cell>
          <cell r="AA48" t="str">
            <v>4</v>
          </cell>
          <cell r="AB48" t="str">
            <v>大学</v>
          </cell>
          <cell r="AC48" t="str">
            <v>東北学生陸上競技連盟</v>
          </cell>
          <cell r="AD48" t="str">
            <v>9800814</v>
          </cell>
          <cell r="AE48" t="str">
            <v>宮城県仙台市青葉区霊屋下6ｰ3ｻﾌﾗﾉｰﾝ203</v>
          </cell>
          <cell r="AG48" t="str">
            <v>宇都宮</v>
          </cell>
          <cell r="AI48" t="str">
            <v>yamanaka.yuri.6154@gmail.com</v>
          </cell>
          <cell r="AJ48" t="str">
            <v>受け取る</v>
          </cell>
          <cell r="AV48" t="str">
            <v>支払済</v>
          </cell>
          <cell r="AW48" t="str">
            <v>会員</v>
          </cell>
          <cell r="AX48">
            <v>45005</v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/>
          </cell>
          <cell r="BS48" t="str">
            <v/>
          </cell>
          <cell r="BT48" t="str">
            <v/>
          </cell>
          <cell r="BU48" t="str">
            <v/>
          </cell>
          <cell r="BV48" t="str">
            <v/>
          </cell>
          <cell r="BW48" t="str">
            <v/>
          </cell>
          <cell r="BX48" t="str">
            <v/>
          </cell>
          <cell r="BY48" t="str">
            <v/>
          </cell>
          <cell r="BZ48" t="str">
            <v/>
          </cell>
          <cell r="CA48" t="str">
            <v/>
          </cell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J48" t="str">
            <v/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 t="str">
            <v/>
          </cell>
          <cell r="CP48" t="str">
            <v/>
          </cell>
          <cell r="CQ48" t="str">
            <v/>
          </cell>
          <cell r="CR48" t="str">
            <v/>
          </cell>
          <cell r="CS48" t="str">
            <v/>
          </cell>
        </row>
        <row r="49">
          <cell r="A49">
            <v>48</v>
          </cell>
          <cell r="B49" t="str">
            <v>2023</v>
          </cell>
          <cell r="C49" t="str">
            <v>00083045525</v>
          </cell>
          <cell r="D49" t="str">
            <v>平井</v>
          </cell>
          <cell r="E49" t="str">
            <v>嘉人</v>
          </cell>
          <cell r="F49" t="str">
            <v>平井　嘉人</v>
          </cell>
          <cell r="G49">
            <v>48</v>
          </cell>
          <cell r="H49" t="str">
            <v>ヒライ</v>
          </cell>
          <cell r="I49" t="str">
            <v>ヨシヒト</v>
          </cell>
          <cell r="J49" t="str">
            <v>ﾋﾗｲ ﾖｼﾋﾄ</v>
          </cell>
          <cell r="K49" t="str">
            <v>HIRAI</v>
          </cell>
          <cell r="L49" t="str">
            <v>Yoshihito</v>
          </cell>
          <cell r="M49" t="str">
            <v>JPN</v>
          </cell>
          <cell r="N49" t="str">
            <v>男性</v>
          </cell>
          <cell r="O49" t="str">
            <v>16</v>
          </cell>
          <cell r="P49" t="str">
            <v>新潟</v>
          </cell>
          <cell r="Q49" t="str">
            <v>1015733</v>
          </cell>
          <cell r="R49" t="str">
            <v>A1831798</v>
          </cell>
          <cell r="S49" t="str">
            <v>東北大学</v>
          </cell>
          <cell r="T49" t="str">
            <v>東北大</v>
          </cell>
          <cell r="U49" t="str">
            <v>東北</v>
          </cell>
          <cell r="V49" t="str">
            <v>2000/08/31</v>
          </cell>
          <cell r="W49" t="str">
            <v>000831</v>
          </cell>
          <cell r="X49" t="str">
            <v>490010</v>
          </cell>
          <cell r="Z49" t="str">
            <v>大学M1</v>
          </cell>
          <cell r="AA49" t="str">
            <v>M1</v>
          </cell>
          <cell r="AB49" t="str">
            <v>大学</v>
          </cell>
          <cell r="AC49" t="str">
            <v>東北学生陸上競技連盟</v>
          </cell>
          <cell r="AD49" t="str">
            <v>9800871</v>
          </cell>
          <cell r="AE49" t="str">
            <v>宮城県仙台市青葉区八幡3-7-8 メイテラッセ中島丁301号</v>
          </cell>
          <cell r="AG49" t="str">
            <v>新潟</v>
          </cell>
          <cell r="AI49" t="str">
            <v>ichihuji.w0rld@gmail.com</v>
          </cell>
          <cell r="AJ49" t="str">
            <v>受け取る</v>
          </cell>
          <cell r="AV49" t="str">
            <v>支払済</v>
          </cell>
          <cell r="AW49" t="str">
            <v>会員</v>
          </cell>
          <cell r="AX49">
            <v>45005</v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 t="str">
            <v/>
          </cell>
          <cell r="BS49" t="str">
            <v/>
          </cell>
          <cell r="BT49" t="str">
            <v/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J49" t="str">
            <v/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 t="str">
            <v/>
          </cell>
          <cell r="CQ49" t="str">
            <v/>
          </cell>
          <cell r="CR49" t="str">
            <v/>
          </cell>
          <cell r="CS49" t="str">
            <v/>
          </cell>
        </row>
        <row r="50">
          <cell r="A50">
            <v>49</v>
          </cell>
          <cell r="B50" t="str">
            <v>2023</v>
          </cell>
          <cell r="C50" t="str">
            <v>00082066729</v>
          </cell>
          <cell r="D50" t="str">
            <v>坂本</v>
          </cell>
          <cell r="E50" t="str">
            <v>順</v>
          </cell>
          <cell r="F50" t="str">
            <v>坂本　順</v>
          </cell>
          <cell r="G50">
            <v>49</v>
          </cell>
          <cell r="H50" t="str">
            <v>サカモト</v>
          </cell>
          <cell r="I50" t="str">
            <v>ジュン</v>
          </cell>
          <cell r="J50" t="str">
            <v>ｻｶﾓﾄ ｼﾞｭﾝ</v>
          </cell>
          <cell r="K50" t="str">
            <v>SAKAMOTO</v>
          </cell>
          <cell r="L50" t="str">
            <v>Jun</v>
          </cell>
          <cell r="M50" t="str">
            <v>JPN</v>
          </cell>
          <cell r="N50" t="str">
            <v>男性</v>
          </cell>
          <cell r="O50" t="str">
            <v>11</v>
          </cell>
          <cell r="P50" t="str">
            <v>埼玉</v>
          </cell>
          <cell r="Q50" t="str">
            <v>1015733</v>
          </cell>
          <cell r="R50" t="str">
            <v>A1831798</v>
          </cell>
          <cell r="S50" t="str">
            <v>東北大学</v>
          </cell>
          <cell r="T50" t="str">
            <v>東北大</v>
          </cell>
          <cell r="U50" t="str">
            <v>東北</v>
          </cell>
          <cell r="V50" t="str">
            <v>2001/06/18</v>
          </cell>
          <cell r="W50" t="str">
            <v>010618</v>
          </cell>
          <cell r="X50" t="str">
            <v>490010</v>
          </cell>
          <cell r="Z50" t="str">
            <v>大学4</v>
          </cell>
          <cell r="AA50" t="str">
            <v>4</v>
          </cell>
          <cell r="AB50" t="str">
            <v>大学</v>
          </cell>
          <cell r="AC50" t="str">
            <v>東北学生陸上競技連盟</v>
          </cell>
          <cell r="AD50" t="str">
            <v>9810944</v>
          </cell>
          <cell r="AE50" t="str">
            <v>宮城県仙台市青葉区子平町5-1 ｴｸｾﾚﾝﾄ浅野205</v>
          </cell>
          <cell r="AG50" t="str">
            <v>県立浦和</v>
          </cell>
          <cell r="AI50" t="str">
            <v>kaju0618san@gmail.com</v>
          </cell>
          <cell r="AJ50" t="str">
            <v>受け取る</v>
          </cell>
          <cell r="AV50" t="str">
            <v>支払済</v>
          </cell>
          <cell r="AW50" t="str">
            <v>会員</v>
          </cell>
          <cell r="AX50">
            <v>45005</v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V50" t="str">
            <v/>
          </cell>
          <cell r="BW50" t="str">
            <v/>
          </cell>
          <cell r="BX50" t="str">
            <v/>
          </cell>
          <cell r="BY50" t="str">
            <v/>
          </cell>
          <cell r="BZ50" t="str">
            <v/>
          </cell>
          <cell r="CA50" t="str">
            <v/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J50" t="str">
            <v/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 t="str">
            <v/>
          </cell>
          <cell r="CQ50" t="str">
            <v/>
          </cell>
          <cell r="CR50" t="str">
            <v/>
          </cell>
          <cell r="CS50" t="str">
            <v/>
          </cell>
        </row>
        <row r="51">
          <cell r="A51">
            <v>50</v>
          </cell>
          <cell r="B51" t="str">
            <v>2023</v>
          </cell>
          <cell r="C51" t="str">
            <v>00081901120</v>
          </cell>
          <cell r="D51" t="str">
            <v>河俣</v>
          </cell>
          <cell r="E51" t="str">
            <v>拓樹</v>
          </cell>
          <cell r="F51" t="str">
            <v>河俣　拓樹</v>
          </cell>
          <cell r="G51">
            <v>50</v>
          </cell>
          <cell r="H51" t="str">
            <v>カワマタ</v>
          </cell>
          <cell r="I51" t="str">
            <v>ヒロキ</v>
          </cell>
          <cell r="J51" t="str">
            <v>ｶﾜﾏﾀ ﾋﾛｷ</v>
          </cell>
          <cell r="K51" t="str">
            <v>KAWAMATA</v>
          </cell>
          <cell r="L51" t="str">
            <v>Hiroki</v>
          </cell>
          <cell r="M51" t="str">
            <v>JPN</v>
          </cell>
          <cell r="N51" t="str">
            <v>男性</v>
          </cell>
          <cell r="O51" t="str">
            <v>13</v>
          </cell>
          <cell r="P51" t="str">
            <v>東京</v>
          </cell>
          <cell r="Q51" t="str">
            <v>1015733</v>
          </cell>
          <cell r="R51" t="str">
            <v>A1831798</v>
          </cell>
          <cell r="S51" t="str">
            <v>東北大学</v>
          </cell>
          <cell r="T51" t="str">
            <v>東北大</v>
          </cell>
          <cell r="U51" t="str">
            <v>東北</v>
          </cell>
          <cell r="V51" t="str">
            <v>2001/06/28</v>
          </cell>
          <cell r="W51" t="str">
            <v>010628</v>
          </cell>
          <cell r="X51" t="str">
            <v>490010</v>
          </cell>
          <cell r="Z51" t="str">
            <v>大学4</v>
          </cell>
          <cell r="AA51" t="str">
            <v>4</v>
          </cell>
          <cell r="AB51" t="str">
            <v>大学</v>
          </cell>
          <cell r="AC51" t="str">
            <v>東北学生陸上競技連盟</v>
          </cell>
          <cell r="AD51" t="str">
            <v>1210824</v>
          </cell>
          <cell r="AE51" t="str">
            <v>東京都足立区西伊興1ｰ9ｰ10</v>
          </cell>
          <cell r="AG51" t="str">
            <v>栄東</v>
          </cell>
          <cell r="AI51" t="str">
            <v>kawamata.hiroki.q6@dc.tohoku.ac.jp</v>
          </cell>
          <cell r="AJ51" t="str">
            <v>受け取る</v>
          </cell>
          <cell r="AV51" t="str">
            <v>支払済</v>
          </cell>
          <cell r="AW51" t="str">
            <v>会員</v>
          </cell>
          <cell r="AX51">
            <v>45005</v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/>
          </cell>
          <cell r="BS51" t="str">
            <v/>
          </cell>
          <cell r="BT51" t="str">
            <v/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 t="str">
            <v/>
          </cell>
          <cell r="CA51" t="str">
            <v/>
          </cell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 t="str">
            <v/>
          </cell>
          <cell r="CI51" t="str">
            <v/>
          </cell>
          <cell r="CJ51" t="str">
            <v/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O51" t="str">
            <v/>
          </cell>
          <cell r="CP51" t="str">
            <v/>
          </cell>
          <cell r="CQ51" t="str">
            <v/>
          </cell>
          <cell r="CR51" t="str">
            <v/>
          </cell>
          <cell r="CS51" t="str">
            <v/>
          </cell>
        </row>
        <row r="52">
          <cell r="A52">
            <v>51</v>
          </cell>
          <cell r="B52" t="str">
            <v>2023</v>
          </cell>
          <cell r="C52" t="str">
            <v>00081472325</v>
          </cell>
          <cell r="D52" t="str">
            <v>渡辺</v>
          </cell>
          <cell r="E52" t="str">
            <v>喬介</v>
          </cell>
          <cell r="F52" t="str">
            <v>渡辺　喬介</v>
          </cell>
          <cell r="G52">
            <v>51</v>
          </cell>
          <cell r="H52" t="str">
            <v>ワタナベ</v>
          </cell>
          <cell r="I52" t="str">
            <v>キョウスケ</v>
          </cell>
          <cell r="J52" t="str">
            <v>ﾜﾀﾅﾍﾞ ｷｮｳｽｹ</v>
          </cell>
          <cell r="K52" t="str">
            <v>WATANABE</v>
          </cell>
          <cell r="L52" t="str">
            <v>Kyosuke</v>
          </cell>
          <cell r="M52" t="str">
            <v>JPN</v>
          </cell>
          <cell r="N52" t="str">
            <v>男性</v>
          </cell>
          <cell r="O52" t="str">
            <v>10</v>
          </cell>
          <cell r="P52" t="str">
            <v>群馬</v>
          </cell>
          <cell r="Q52" t="str">
            <v>1015733</v>
          </cell>
          <cell r="R52" t="str">
            <v>A1831798</v>
          </cell>
          <cell r="S52" t="str">
            <v>東北大学</v>
          </cell>
          <cell r="T52" t="str">
            <v>東北大</v>
          </cell>
          <cell r="U52" t="str">
            <v>東北</v>
          </cell>
          <cell r="V52" t="str">
            <v>2001/05/08</v>
          </cell>
          <cell r="W52" t="str">
            <v>010508</v>
          </cell>
          <cell r="X52" t="str">
            <v>490010</v>
          </cell>
          <cell r="Z52" t="str">
            <v>大学4</v>
          </cell>
          <cell r="AA52" t="str">
            <v>4</v>
          </cell>
          <cell r="AB52" t="str">
            <v>大学</v>
          </cell>
          <cell r="AC52" t="str">
            <v>東北学生陸上競技連盟</v>
          </cell>
          <cell r="AD52" t="str">
            <v>9800866</v>
          </cell>
          <cell r="AE52" t="str">
            <v>宮城県仙台市青葉区川内三十人町49-176ｴﾄﾜｰﾙ102</v>
          </cell>
          <cell r="AG52" t="str">
            <v>高崎</v>
          </cell>
          <cell r="AI52" t="str">
            <v>uox-kyo3@au.com</v>
          </cell>
          <cell r="AJ52" t="str">
            <v>受け取る</v>
          </cell>
          <cell r="AV52" t="str">
            <v>支払済</v>
          </cell>
          <cell r="AW52" t="str">
            <v>会員</v>
          </cell>
          <cell r="AX52">
            <v>45005</v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/>
          </cell>
          <cell r="BS52" t="str">
            <v/>
          </cell>
          <cell r="BT52" t="str">
            <v/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 t="str">
            <v/>
          </cell>
          <cell r="CA52" t="str">
            <v/>
          </cell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 t="str">
            <v/>
          </cell>
          <cell r="CI52" t="str">
            <v/>
          </cell>
          <cell r="CJ52" t="str">
            <v/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  <cell r="CO52" t="str">
            <v/>
          </cell>
          <cell r="CP52" t="str">
            <v/>
          </cell>
          <cell r="CQ52" t="str">
            <v/>
          </cell>
          <cell r="CR52" t="str">
            <v/>
          </cell>
          <cell r="CS52" t="str">
            <v/>
          </cell>
        </row>
        <row r="53">
          <cell r="A53">
            <v>52</v>
          </cell>
          <cell r="B53" t="str">
            <v>2023</v>
          </cell>
          <cell r="C53" t="str">
            <v>00080031214</v>
          </cell>
          <cell r="D53" t="str">
            <v>久保田</v>
          </cell>
          <cell r="E53" t="str">
            <v>大聖</v>
          </cell>
          <cell r="F53" t="str">
            <v>久保田　大聖</v>
          </cell>
          <cell r="G53">
            <v>52</v>
          </cell>
          <cell r="H53" t="str">
            <v>クボタ</v>
          </cell>
          <cell r="I53" t="str">
            <v>タイセイ</v>
          </cell>
          <cell r="J53" t="str">
            <v>ｸﾎﾞﾀ ﾀｲｾｲ</v>
          </cell>
          <cell r="K53" t="str">
            <v>KUBOTA</v>
          </cell>
          <cell r="L53" t="str">
            <v>Taisei</v>
          </cell>
          <cell r="M53" t="str">
            <v>JPN</v>
          </cell>
          <cell r="N53" t="str">
            <v>男性</v>
          </cell>
          <cell r="O53" t="str">
            <v>16</v>
          </cell>
          <cell r="P53" t="str">
            <v>新潟</v>
          </cell>
          <cell r="Q53" t="str">
            <v>1015733</v>
          </cell>
          <cell r="R53" t="str">
            <v>A1831798</v>
          </cell>
          <cell r="S53" t="str">
            <v>東北大学</v>
          </cell>
          <cell r="T53" t="str">
            <v>東北大</v>
          </cell>
          <cell r="U53" t="str">
            <v>東北</v>
          </cell>
          <cell r="V53" t="str">
            <v>2001/04/09</v>
          </cell>
          <cell r="W53" t="str">
            <v>010409</v>
          </cell>
          <cell r="X53" t="str">
            <v>490010</v>
          </cell>
          <cell r="Z53" t="str">
            <v>大学3</v>
          </cell>
          <cell r="AA53" t="str">
            <v>3</v>
          </cell>
          <cell r="AB53" t="str">
            <v>大学</v>
          </cell>
          <cell r="AC53" t="str">
            <v>東北学生陸上競技連盟</v>
          </cell>
          <cell r="AD53" t="str">
            <v>9800864</v>
          </cell>
          <cell r="AE53" t="str">
            <v>宮城県仙台市青葉区川内山屋敷65ﾃｨｴﾗSATOH102</v>
          </cell>
          <cell r="AG53" t="str">
            <v>長岡</v>
          </cell>
          <cell r="AI53" t="str">
            <v>taisei0904k@docomo.ne.jp</v>
          </cell>
          <cell r="AJ53" t="str">
            <v>受け取る</v>
          </cell>
          <cell r="AV53" t="str">
            <v>支払済</v>
          </cell>
          <cell r="AW53" t="str">
            <v>会員</v>
          </cell>
          <cell r="AX53">
            <v>45005</v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 t="str">
            <v/>
          </cell>
          <cell r="BS53" t="str">
            <v/>
          </cell>
          <cell r="BT53" t="str">
            <v/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 t="str">
            <v/>
          </cell>
          <cell r="CA53" t="str">
            <v/>
          </cell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 t="str">
            <v/>
          </cell>
          <cell r="CI53" t="str">
            <v/>
          </cell>
          <cell r="CJ53" t="str">
            <v/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O53" t="str">
            <v/>
          </cell>
          <cell r="CP53" t="str">
            <v/>
          </cell>
          <cell r="CQ53" t="str">
            <v/>
          </cell>
          <cell r="CR53" t="str">
            <v/>
          </cell>
          <cell r="CS53" t="str">
            <v/>
          </cell>
        </row>
        <row r="54">
          <cell r="A54">
            <v>53</v>
          </cell>
          <cell r="B54" t="str">
            <v>2023</v>
          </cell>
          <cell r="C54" t="str">
            <v>00080028220</v>
          </cell>
          <cell r="D54" t="str">
            <v>元木</v>
          </cell>
          <cell r="E54" t="str">
            <v>盛太</v>
          </cell>
          <cell r="F54" t="str">
            <v>元木　盛太</v>
          </cell>
          <cell r="G54">
            <v>53</v>
          </cell>
          <cell r="H54" t="str">
            <v>モトキ</v>
          </cell>
          <cell r="I54" t="str">
            <v>セイタ</v>
          </cell>
          <cell r="J54" t="str">
            <v>ﾓﾄｷ ｾｲﾀ</v>
          </cell>
          <cell r="K54" t="str">
            <v>MOTOKI</v>
          </cell>
          <cell r="L54" t="str">
            <v>Seita</v>
          </cell>
          <cell r="M54" t="str">
            <v>JPN</v>
          </cell>
          <cell r="N54" t="str">
            <v>男性</v>
          </cell>
          <cell r="O54" t="str">
            <v>14</v>
          </cell>
          <cell r="P54" t="str">
            <v>神奈川</v>
          </cell>
          <cell r="Q54" t="str">
            <v>1015733</v>
          </cell>
          <cell r="R54" t="str">
            <v>A1831798</v>
          </cell>
          <cell r="S54" t="str">
            <v>東北大学</v>
          </cell>
          <cell r="T54" t="str">
            <v>東北大</v>
          </cell>
          <cell r="U54" t="str">
            <v>東北</v>
          </cell>
          <cell r="V54" t="str">
            <v>2001/06/23</v>
          </cell>
          <cell r="W54" t="str">
            <v>010623</v>
          </cell>
          <cell r="X54" t="str">
            <v>490010</v>
          </cell>
          <cell r="Z54" t="str">
            <v>大学3</v>
          </cell>
          <cell r="AA54" t="str">
            <v>3</v>
          </cell>
          <cell r="AB54" t="str">
            <v>大学</v>
          </cell>
          <cell r="AC54" t="str">
            <v>東北学生陸上競技連盟</v>
          </cell>
          <cell r="AD54" t="str">
            <v>9800802</v>
          </cell>
          <cell r="AE54" t="str">
            <v>宮城県仙台市青葉区二日町8ｰ1 sendai student court303</v>
          </cell>
          <cell r="AG54" t="str">
            <v>湘南</v>
          </cell>
          <cell r="AI54" t="str">
            <v>motoki.seita.p7@dc.tohoku.ac.jp</v>
          </cell>
          <cell r="AJ54" t="str">
            <v>受け取る</v>
          </cell>
          <cell r="AV54" t="str">
            <v>支払済</v>
          </cell>
          <cell r="AW54" t="str">
            <v>会員</v>
          </cell>
          <cell r="AX54">
            <v>45005</v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 t="str">
            <v/>
          </cell>
          <cell r="CA54" t="str">
            <v/>
          </cell>
          <cell r="CB54" t="str">
            <v/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 t="str">
            <v/>
          </cell>
          <cell r="CI54" t="str">
            <v/>
          </cell>
          <cell r="CJ54" t="str">
            <v/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 t="str">
            <v/>
          </cell>
          <cell r="CQ54" t="str">
            <v/>
          </cell>
          <cell r="CR54" t="str">
            <v/>
          </cell>
          <cell r="CS54" t="str">
            <v/>
          </cell>
        </row>
        <row r="55">
          <cell r="A55">
            <v>54</v>
          </cell>
          <cell r="B55" t="str">
            <v>2023</v>
          </cell>
          <cell r="C55" t="str">
            <v>00079476437</v>
          </cell>
          <cell r="D55" t="str">
            <v>鳥山</v>
          </cell>
          <cell r="E55" t="str">
            <v>拓実</v>
          </cell>
          <cell r="F55" t="str">
            <v>鳥山　拓実</v>
          </cell>
          <cell r="G55">
            <v>54</v>
          </cell>
          <cell r="H55" t="str">
            <v>トリヤマ</v>
          </cell>
          <cell r="I55" t="str">
            <v>タクミ</v>
          </cell>
          <cell r="J55" t="str">
            <v>ﾄﾘﾔﾏ ﾀｸﾐ</v>
          </cell>
          <cell r="K55" t="str">
            <v>TORIYAMA</v>
          </cell>
          <cell r="L55" t="str">
            <v>Takumi</v>
          </cell>
          <cell r="M55" t="str">
            <v>JPN</v>
          </cell>
          <cell r="N55" t="str">
            <v>男性</v>
          </cell>
          <cell r="O55" t="str">
            <v>28</v>
          </cell>
          <cell r="P55" t="str">
            <v>兵庫</v>
          </cell>
          <cell r="Q55" t="str">
            <v>1015733</v>
          </cell>
          <cell r="R55" t="str">
            <v>A1831798</v>
          </cell>
          <cell r="S55" t="str">
            <v>東北大学</v>
          </cell>
          <cell r="T55" t="str">
            <v>東北大</v>
          </cell>
          <cell r="U55" t="str">
            <v>東北</v>
          </cell>
          <cell r="V55" t="str">
            <v>2001/09/18</v>
          </cell>
          <cell r="W55" t="str">
            <v>010918</v>
          </cell>
          <cell r="X55" t="str">
            <v>490010</v>
          </cell>
          <cell r="Z55" t="str">
            <v>大学3</v>
          </cell>
          <cell r="AA55" t="str">
            <v>3</v>
          </cell>
          <cell r="AB55" t="str">
            <v>大学</v>
          </cell>
          <cell r="AC55" t="str">
            <v>東北学生陸上競技連盟</v>
          </cell>
          <cell r="AD55" t="str">
            <v>9800801</v>
          </cell>
          <cell r="AE55" t="str">
            <v>宮城県仙台市青葉区木町通2ｰ3ｰ29 DIAS木町通Aｰ203</v>
          </cell>
          <cell r="AG55" t="str">
            <v>長田</v>
          </cell>
          <cell r="AI55" t="str">
            <v>toriyama.takumi.q6@dc.tohoku.ac.jp</v>
          </cell>
          <cell r="AJ55" t="str">
            <v>受け取る</v>
          </cell>
          <cell r="AV55" t="str">
            <v>支払済</v>
          </cell>
          <cell r="AW55" t="str">
            <v>会員</v>
          </cell>
          <cell r="AX55">
            <v>45005</v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 t="str">
            <v/>
          </cell>
          <cell r="CA55" t="str">
            <v/>
          </cell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J55" t="str">
            <v/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 t="str">
            <v/>
          </cell>
          <cell r="CQ55" t="str">
            <v/>
          </cell>
          <cell r="CR55" t="str">
            <v/>
          </cell>
          <cell r="CS55" t="str">
            <v/>
          </cell>
        </row>
        <row r="56">
          <cell r="A56">
            <v>55</v>
          </cell>
          <cell r="B56" t="str">
            <v>2023</v>
          </cell>
          <cell r="C56" t="str">
            <v>00079465536</v>
          </cell>
          <cell r="D56" t="str">
            <v>大谷</v>
          </cell>
          <cell r="E56" t="str">
            <v>航平</v>
          </cell>
          <cell r="F56" t="str">
            <v>大谷　航平</v>
          </cell>
          <cell r="G56">
            <v>55</v>
          </cell>
          <cell r="H56" t="str">
            <v>オオタニ</v>
          </cell>
          <cell r="I56" t="str">
            <v>コウヘイ</v>
          </cell>
          <cell r="J56" t="str">
            <v>ｵｵﾀﾆ ｺｳﾍｲ</v>
          </cell>
          <cell r="K56" t="str">
            <v>OTANI</v>
          </cell>
          <cell r="L56" t="str">
            <v>Kohei</v>
          </cell>
          <cell r="M56" t="str">
            <v>JPN</v>
          </cell>
          <cell r="N56" t="str">
            <v>男性</v>
          </cell>
          <cell r="O56" t="str">
            <v>05</v>
          </cell>
          <cell r="P56" t="str">
            <v>秋田</v>
          </cell>
          <cell r="Q56" t="str">
            <v>1015733</v>
          </cell>
          <cell r="R56" t="str">
            <v>A1831798</v>
          </cell>
          <cell r="S56" t="str">
            <v>東北大学</v>
          </cell>
          <cell r="T56" t="str">
            <v>東北大</v>
          </cell>
          <cell r="U56" t="str">
            <v>東北</v>
          </cell>
          <cell r="V56" t="str">
            <v>2001/05/23</v>
          </cell>
          <cell r="W56" t="str">
            <v>010523</v>
          </cell>
          <cell r="X56" t="str">
            <v>490010</v>
          </cell>
          <cell r="Z56" t="str">
            <v>大学4</v>
          </cell>
          <cell r="AA56" t="str">
            <v>4</v>
          </cell>
          <cell r="AB56" t="str">
            <v>大学</v>
          </cell>
          <cell r="AC56" t="str">
            <v>東北学生陸上競技連盟</v>
          </cell>
          <cell r="AD56" t="str">
            <v>9800874</v>
          </cell>
          <cell r="AE56" t="str">
            <v>宮城県仙台市青葉区角五郎2丁目3-8 COZY ALLEY B202</v>
          </cell>
          <cell r="AF56" t="str">
            <v>07020180523</v>
          </cell>
          <cell r="AG56" t="str">
            <v>能代</v>
          </cell>
          <cell r="AH56" t="str">
            <v>東雲</v>
          </cell>
          <cell r="AI56" t="str">
            <v>kohe.pamc.tj523@gmail.com</v>
          </cell>
          <cell r="AJ56" t="str">
            <v>受け取る</v>
          </cell>
          <cell r="AQ56" t="str">
            <v xml:space="preserve">走幅跳 |三段跳 </v>
          </cell>
          <cell r="AR56" t="str">
            <v>跳躍</v>
          </cell>
          <cell r="AV56" t="str">
            <v>支払済</v>
          </cell>
          <cell r="AW56" t="str">
            <v>会員</v>
          </cell>
          <cell r="AX56">
            <v>45005</v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 t="str">
            <v/>
          </cell>
          <cell r="CA56" t="str">
            <v/>
          </cell>
          <cell r="CB56" t="str">
            <v/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 t="str">
            <v/>
          </cell>
          <cell r="CI56" t="str">
            <v/>
          </cell>
          <cell r="CJ56" t="str">
            <v/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O56" t="str">
            <v/>
          </cell>
          <cell r="CP56" t="str">
            <v/>
          </cell>
          <cell r="CQ56" t="str">
            <v/>
          </cell>
          <cell r="CR56" t="str">
            <v/>
          </cell>
          <cell r="CS56" t="str">
            <v/>
          </cell>
        </row>
        <row r="57">
          <cell r="A57">
            <v>56</v>
          </cell>
          <cell r="B57" t="str">
            <v>2023</v>
          </cell>
          <cell r="C57" t="str">
            <v>00078250123</v>
          </cell>
          <cell r="D57" t="str">
            <v>野地</v>
          </cell>
          <cell r="E57" t="str">
            <v>健太郎</v>
          </cell>
          <cell r="F57" t="str">
            <v>野地　健太郎</v>
          </cell>
          <cell r="G57">
            <v>56</v>
          </cell>
          <cell r="H57" t="str">
            <v>ノヂ</v>
          </cell>
          <cell r="I57" t="str">
            <v>ケンタロウ</v>
          </cell>
          <cell r="J57" t="str">
            <v>ﾉﾁﾞ ｹﾝﾀﾛｳ</v>
          </cell>
          <cell r="K57" t="str">
            <v>NOJI</v>
          </cell>
          <cell r="L57" t="str">
            <v>Kentaro</v>
          </cell>
          <cell r="M57" t="str">
            <v>JPN</v>
          </cell>
          <cell r="N57" t="str">
            <v>男性</v>
          </cell>
          <cell r="O57" t="str">
            <v>04</v>
          </cell>
          <cell r="P57" t="str">
            <v>宮城</v>
          </cell>
          <cell r="Q57" t="str">
            <v>1015733</v>
          </cell>
          <cell r="R57" t="str">
            <v>A1831798</v>
          </cell>
          <cell r="S57" t="str">
            <v>東北大学</v>
          </cell>
          <cell r="T57" t="str">
            <v>東北大</v>
          </cell>
          <cell r="U57" t="str">
            <v>東北</v>
          </cell>
          <cell r="V57" t="str">
            <v>2002/01/23</v>
          </cell>
          <cell r="W57" t="str">
            <v>020123</v>
          </cell>
          <cell r="X57" t="str">
            <v>490010</v>
          </cell>
          <cell r="Z57" t="str">
            <v>大学3</v>
          </cell>
          <cell r="AA57" t="str">
            <v>3</v>
          </cell>
          <cell r="AB57" t="str">
            <v>大学</v>
          </cell>
          <cell r="AC57" t="str">
            <v>東北学生陸上競技連盟</v>
          </cell>
          <cell r="AD57" t="str">
            <v>9820821</v>
          </cell>
          <cell r="AE57" t="str">
            <v>宮城県仙台市太白区松が丘36-18</v>
          </cell>
          <cell r="AG57" t="str">
            <v>仙台一</v>
          </cell>
          <cell r="AI57" t="str">
            <v>noji.kentaro.q4@dc.tohoku.ac.jp</v>
          </cell>
          <cell r="AJ57" t="str">
            <v>受け取る</v>
          </cell>
          <cell r="AV57" t="str">
            <v>支払済</v>
          </cell>
          <cell r="AW57" t="str">
            <v>会員</v>
          </cell>
          <cell r="AX57">
            <v>45005</v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 t="str">
            <v/>
          </cell>
          <cell r="CA57" t="str">
            <v/>
          </cell>
          <cell r="CB57" t="str">
            <v/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 t="str">
            <v/>
          </cell>
          <cell r="CI57" t="str">
            <v/>
          </cell>
          <cell r="CJ57" t="str">
            <v/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O57" t="str">
            <v/>
          </cell>
          <cell r="CP57" t="str">
            <v/>
          </cell>
          <cell r="CQ57" t="str">
            <v/>
          </cell>
          <cell r="CR57" t="str">
            <v/>
          </cell>
          <cell r="CS57" t="str">
            <v/>
          </cell>
        </row>
        <row r="58">
          <cell r="A58">
            <v>57</v>
          </cell>
          <cell r="B58" t="str">
            <v>2023</v>
          </cell>
          <cell r="C58" t="str">
            <v>00078200118</v>
          </cell>
          <cell r="D58" t="str">
            <v>辺見</v>
          </cell>
          <cell r="E58" t="str">
            <v>陽一朗</v>
          </cell>
          <cell r="F58" t="str">
            <v>辺見　陽一朗</v>
          </cell>
          <cell r="G58">
            <v>57</v>
          </cell>
          <cell r="H58" t="str">
            <v>ヘンミ</v>
          </cell>
          <cell r="I58" t="str">
            <v>ヨウイチロウ</v>
          </cell>
          <cell r="J58" t="str">
            <v>ﾍﾝﾐ ﾖｳｲﾁﾛｳ</v>
          </cell>
          <cell r="K58" t="str">
            <v>HEMMI</v>
          </cell>
          <cell r="L58" t="str">
            <v>Yoichiro</v>
          </cell>
          <cell r="M58" t="str">
            <v>JPN</v>
          </cell>
          <cell r="N58" t="str">
            <v>男性</v>
          </cell>
          <cell r="O58" t="str">
            <v>16</v>
          </cell>
          <cell r="P58" t="str">
            <v>新潟</v>
          </cell>
          <cell r="Q58" t="str">
            <v>1015733</v>
          </cell>
          <cell r="R58" t="str">
            <v>A1831798</v>
          </cell>
          <cell r="S58" t="str">
            <v>東北大学</v>
          </cell>
          <cell r="T58" t="str">
            <v>東北大</v>
          </cell>
          <cell r="U58" t="str">
            <v>東北</v>
          </cell>
          <cell r="V58" t="str">
            <v>2001/08/12</v>
          </cell>
          <cell r="W58" t="str">
            <v>010812</v>
          </cell>
          <cell r="X58" t="str">
            <v>490010</v>
          </cell>
          <cell r="Z58" t="str">
            <v>大学4</v>
          </cell>
          <cell r="AA58" t="str">
            <v>4</v>
          </cell>
          <cell r="AB58" t="str">
            <v>大学</v>
          </cell>
          <cell r="AC58" t="str">
            <v>東北学生陸上競技連盟</v>
          </cell>
          <cell r="AD58" t="str">
            <v>9800871</v>
          </cell>
          <cell r="AE58" t="str">
            <v>宮城県仙台市青葉区八幡2-6-23 長屋ｱﾊﾟｰﾄﾒﾝﾄHACHI 203号室</v>
          </cell>
          <cell r="AG58" t="str">
            <v>高志中等教育学校</v>
          </cell>
          <cell r="AI58" t="str">
            <v>hemmi.yoichiro.s1@dc.tohoku.ac.jp</v>
          </cell>
          <cell r="AJ58" t="str">
            <v>受け取る</v>
          </cell>
          <cell r="AV58" t="str">
            <v>支払済</v>
          </cell>
          <cell r="AW58" t="str">
            <v>会員</v>
          </cell>
          <cell r="AX58">
            <v>45005</v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 t="str">
            <v/>
          </cell>
          <cell r="CA58" t="str">
            <v/>
          </cell>
          <cell r="CB58" t="str">
            <v/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 t="str">
            <v/>
          </cell>
          <cell r="CI58" t="str">
            <v/>
          </cell>
          <cell r="CJ58" t="str">
            <v/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O58" t="str">
            <v/>
          </cell>
          <cell r="CP58" t="str">
            <v/>
          </cell>
          <cell r="CQ58" t="str">
            <v/>
          </cell>
          <cell r="CR58" t="str">
            <v/>
          </cell>
          <cell r="CS58" t="str">
            <v/>
          </cell>
        </row>
        <row r="59">
          <cell r="A59">
            <v>58</v>
          </cell>
          <cell r="B59" t="str">
            <v>2023</v>
          </cell>
          <cell r="C59" t="str">
            <v>00078124224</v>
          </cell>
          <cell r="D59" t="str">
            <v>平山</v>
          </cell>
          <cell r="E59" t="str">
            <v>朝陽</v>
          </cell>
          <cell r="F59" t="str">
            <v>平山　朝陽</v>
          </cell>
          <cell r="G59">
            <v>58</v>
          </cell>
          <cell r="H59" t="str">
            <v>ヒラヤマ</v>
          </cell>
          <cell r="I59" t="str">
            <v>アサヒ</v>
          </cell>
          <cell r="J59" t="str">
            <v>ﾋﾗﾔﾏ ｱｻﾋ</v>
          </cell>
          <cell r="K59" t="str">
            <v>HIRAYAMA</v>
          </cell>
          <cell r="L59" t="str">
            <v>Asahi</v>
          </cell>
          <cell r="M59" t="str">
            <v>JPN</v>
          </cell>
          <cell r="N59" t="str">
            <v>男性</v>
          </cell>
          <cell r="O59" t="str">
            <v>07</v>
          </cell>
          <cell r="P59" t="str">
            <v>福島</v>
          </cell>
          <cell r="Q59" t="str">
            <v>1015733</v>
          </cell>
          <cell r="R59" t="str">
            <v>A1831798</v>
          </cell>
          <cell r="S59" t="str">
            <v>東北大学</v>
          </cell>
          <cell r="T59" t="str">
            <v>東北大</v>
          </cell>
          <cell r="U59" t="str">
            <v>東北</v>
          </cell>
          <cell r="V59" t="str">
            <v>2002/03/19</v>
          </cell>
          <cell r="W59" t="str">
            <v>020319</v>
          </cell>
          <cell r="X59" t="str">
            <v>490010</v>
          </cell>
          <cell r="Z59" t="str">
            <v>大学3</v>
          </cell>
          <cell r="AA59" t="str">
            <v>3</v>
          </cell>
          <cell r="AB59" t="str">
            <v>大学</v>
          </cell>
          <cell r="AC59" t="str">
            <v>東北学生陸上競技連盟</v>
          </cell>
          <cell r="AD59" t="str">
            <v>9800871</v>
          </cell>
          <cell r="AE59" t="str">
            <v>宮城県仙台市青葉区八幡3-10-1ｶｰｻ中島302</v>
          </cell>
          <cell r="AG59" t="str">
            <v>磐城</v>
          </cell>
          <cell r="AI59" t="str">
            <v>hirayama.asahi.p2@dc.tohoku.ac.jp</v>
          </cell>
          <cell r="AJ59" t="str">
            <v>受け取る</v>
          </cell>
          <cell r="AV59" t="str">
            <v>支払済</v>
          </cell>
          <cell r="AW59" t="str">
            <v>会員</v>
          </cell>
          <cell r="AX59">
            <v>45005</v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 t="str">
            <v/>
          </cell>
          <cell r="CA59" t="str">
            <v/>
          </cell>
          <cell r="CB59" t="str">
            <v/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 t="str">
            <v/>
          </cell>
          <cell r="CI59" t="str">
            <v/>
          </cell>
          <cell r="CJ59" t="str">
            <v/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  <cell r="CO59" t="str">
            <v/>
          </cell>
          <cell r="CP59" t="str">
            <v/>
          </cell>
          <cell r="CQ59" t="str">
            <v/>
          </cell>
          <cell r="CR59" t="str">
            <v/>
          </cell>
          <cell r="CS59" t="str">
            <v/>
          </cell>
        </row>
        <row r="60">
          <cell r="A60">
            <v>59</v>
          </cell>
          <cell r="B60" t="str">
            <v>2023</v>
          </cell>
          <cell r="C60" t="str">
            <v>00077662331</v>
          </cell>
          <cell r="D60" t="str">
            <v>藤田</v>
          </cell>
          <cell r="E60" t="str">
            <v>想</v>
          </cell>
          <cell r="F60" t="str">
            <v>藤田　想</v>
          </cell>
          <cell r="G60">
            <v>59</v>
          </cell>
          <cell r="H60" t="str">
            <v>フジタ</v>
          </cell>
          <cell r="I60" t="str">
            <v>ソウ</v>
          </cell>
          <cell r="J60" t="str">
            <v>ﾌｼﾞﾀ ｿｳ</v>
          </cell>
          <cell r="K60" t="str">
            <v>FUJITA</v>
          </cell>
          <cell r="L60" t="str">
            <v>So</v>
          </cell>
          <cell r="M60" t="str">
            <v>JPN</v>
          </cell>
          <cell r="N60" t="str">
            <v>男性</v>
          </cell>
          <cell r="O60" t="str">
            <v>04</v>
          </cell>
          <cell r="P60" t="str">
            <v>宮城</v>
          </cell>
          <cell r="Q60" t="str">
            <v>1015733</v>
          </cell>
          <cell r="R60" t="str">
            <v>A1831798</v>
          </cell>
          <cell r="S60" t="str">
            <v>東北大学</v>
          </cell>
          <cell r="T60" t="str">
            <v>東北大</v>
          </cell>
          <cell r="U60" t="str">
            <v>東北</v>
          </cell>
          <cell r="V60" t="str">
            <v>2002/01/07</v>
          </cell>
          <cell r="W60" t="str">
            <v>020107</v>
          </cell>
          <cell r="X60" t="str">
            <v>490010</v>
          </cell>
          <cell r="Z60" t="str">
            <v>大学3</v>
          </cell>
          <cell r="AA60" t="str">
            <v>3</v>
          </cell>
          <cell r="AB60" t="str">
            <v>大学</v>
          </cell>
          <cell r="AC60" t="str">
            <v>東北学生陸上競技連盟</v>
          </cell>
          <cell r="AD60" t="str">
            <v>9840814</v>
          </cell>
          <cell r="AE60" t="str">
            <v>宮城県仙台市若林区南染師町49ｰ2 ﾗｲｵﾝｽﾞｶﾞｰﾃﾞﾝ新河原町611</v>
          </cell>
          <cell r="AG60" t="str">
            <v>仙台二</v>
          </cell>
          <cell r="AI60" t="str">
            <v>triplejump0107@gmail.com</v>
          </cell>
          <cell r="AJ60" t="str">
            <v>受け取る</v>
          </cell>
          <cell r="AV60" t="str">
            <v>支払済</v>
          </cell>
          <cell r="AW60" t="str">
            <v>会員</v>
          </cell>
          <cell r="AX60">
            <v>45005</v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 t="str">
            <v/>
          </cell>
          <cell r="CA60" t="str">
            <v/>
          </cell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 t="str">
            <v/>
          </cell>
          <cell r="CI60" t="str">
            <v/>
          </cell>
          <cell r="CJ60" t="str">
            <v/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O60" t="str">
            <v/>
          </cell>
          <cell r="CP60" t="str">
            <v/>
          </cell>
          <cell r="CQ60" t="str">
            <v/>
          </cell>
          <cell r="CR60" t="str">
            <v/>
          </cell>
          <cell r="CS60" t="str">
            <v/>
          </cell>
        </row>
        <row r="61">
          <cell r="A61">
            <v>60</v>
          </cell>
          <cell r="B61" t="str">
            <v>2023</v>
          </cell>
          <cell r="C61" t="str">
            <v>00077578539</v>
          </cell>
          <cell r="D61" t="str">
            <v>相澤</v>
          </cell>
          <cell r="E61" t="str">
            <v>啓太</v>
          </cell>
          <cell r="F61" t="str">
            <v>相澤　啓太</v>
          </cell>
          <cell r="G61">
            <v>60</v>
          </cell>
          <cell r="H61" t="str">
            <v>アイザワ</v>
          </cell>
          <cell r="I61" t="str">
            <v>ケイタ</v>
          </cell>
          <cell r="J61" t="str">
            <v>ｱｲｻﾞﾜ ｹｲﾀ</v>
          </cell>
          <cell r="K61" t="str">
            <v>AIZAWA</v>
          </cell>
          <cell r="L61" t="str">
            <v>Keita</v>
          </cell>
          <cell r="M61" t="str">
            <v>JPN</v>
          </cell>
          <cell r="N61" t="str">
            <v>男性</v>
          </cell>
          <cell r="O61" t="str">
            <v>16</v>
          </cell>
          <cell r="P61" t="str">
            <v>新潟</v>
          </cell>
          <cell r="Q61" t="str">
            <v>1015733</v>
          </cell>
          <cell r="R61" t="str">
            <v>A1831798</v>
          </cell>
          <cell r="S61" t="str">
            <v>東北大学</v>
          </cell>
          <cell r="T61" t="str">
            <v>東北大</v>
          </cell>
          <cell r="U61" t="str">
            <v>東北</v>
          </cell>
          <cell r="V61" t="str">
            <v>2001/10/28</v>
          </cell>
          <cell r="W61" t="str">
            <v>011028</v>
          </cell>
          <cell r="X61" t="str">
            <v>490010</v>
          </cell>
          <cell r="Z61" t="str">
            <v>大学4</v>
          </cell>
          <cell r="AA61" t="str">
            <v>4</v>
          </cell>
          <cell r="AB61" t="str">
            <v>大学</v>
          </cell>
          <cell r="AC61" t="str">
            <v>東北学生陸上競技連盟</v>
          </cell>
          <cell r="AD61" t="str">
            <v>9800801</v>
          </cell>
          <cell r="AE61" t="str">
            <v>宮城県仙台市青葉区木町通1-4-45ARTIS仙台木町通213</v>
          </cell>
          <cell r="AG61" t="str">
            <v>高田</v>
          </cell>
          <cell r="AH61" t="str">
            <v>雄志</v>
          </cell>
          <cell r="AI61" t="str">
            <v>aizawa.keita.t5@dc.tohoku.ac.jp</v>
          </cell>
          <cell r="AJ61" t="str">
            <v>受け取る</v>
          </cell>
          <cell r="AO61" t="str">
            <v>宮城県</v>
          </cell>
          <cell r="AQ61" t="str">
            <v>800/1500</v>
          </cell>
          <cell r="AV61" t="str">
            <v>支払済</v>
          </cell>
          <cell r="AW61" t="str">
            <v>会員</v>
          </cell>
          <cell r="AX61">
            <v>45005</v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 t="str">
            <v/>
          </cell>
          <cell r="CQ61" t="str">
            <v/>
          </cell>
          <cell r="CR61" t="str">
            <v/>
          </cell>
          <cell r="CS61" t="str">
            <v/>
          </cell>
        </row>
        <row r="62">
          <cell r="A62">
            <v>61</v>
          </cell>
          <cell r="B62" t="str">
            <v>2023</v>
          </cell>
          <cell r="C62" t="str">
            <v>00077318632</v>
          </cell>
          <cell r="D62" t="str">
            <v>江口</v>
          </cell>
          <cell r="E62" t="str">
            <v>実</v>
          </cell>
          <cell r="F62" t="str">
            <v>江口　実</v>
          </cell>
          <cell r="G62">
            <v>61</v>
          </cell>
          <cell r="H62" t="str">
            <v>エグチ</v>
          </cell>
          <cell r="I62" t="str">
            <v>ミノル</v>
          </cell>
          <cell r="J62" t="str">
            <v>ｴｸﾞﾁ ﾐﾉﾙ</v>
          </cell>
          <cell r="K62" t="str">
            <v>EGUCHI</v>
          </cell>
          <cell r="L62" t="str">
            <v>Minoru</v>
          </cell>
          <cell r="M62" t="str">
            <v>JPN</v>
          </cell>
          <cell r="N62" t="str">
            <v>男性</v>
          </cell>
          <cell r="O62" t="str">
            <v>04</v>
          </cell>
          <cell r="P62" t="str">
            <v>宮城</v>
          </cell>
          <cell r="Q62" t="str">
            <v>1015733</v>
          </cell>
          <cell r="R62" t="str">
            <v>A1831798</v>
          </cell>
          <cell r="S62" t="str">
            <v>東北大学</v>
          </cell>
          <cell r="T62" t="str">
            <v>東北大</v>
          </cell>
          <cell r="U62" t="str">
            <v>東北</v>
          </cell>
          <cell r="V62" t="str">
            <v>2001/04/11</v>
          </cell>
          <cell r="W62" t="str">
            <v>010411</v>
          </cell>
          <cell r="X62" t="str">
            <v>490010</v>
          </cell>
          <cell r="Z62" t="str">
            <v>大学4</v>
          </cell>
          <cell r="AA62" t="str">
            <v>4</v>
          </cell>
          <cell r="AB62" t="str">
            <v>大学</v>
          </cell>
          <cell r="AC62" t="str">
            <v>東北学生陸上競技連盟</v>
          </cell>
          <cell r="AD62" t="str">
            <v>9810915</v>
          </cell>
          <cell r="AE62" t="str">
            <v>宮城県仙台市青葉区通町1-4-32ｸﾞﾗﾝﾃﾞｨｺﾄﾌﾞｷ305</v>
          </cell>
          <cell r="AG62" t="str">
            <v>県立浦和</v>
          </cell>
          <cell r="AI62" t="str">
            <v>eguchi.minoru.t1@dc.tohoku.ac.jp</v>
          </cell>
          <cell r="AJ62" t="str">
            <v>受け取る</v>
          </cell>
          <cell r="AV62" t="str">
            <v>支払済</v>
          </cell>
          <cell r="AW62" t="str">
            <v>会員</v>
          </cell>
          <cell r="AX62">
            <v>45005</v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 t="str">
            <v/>
          </cell>
          <cell r="CA62" t="str">
            <v/>
          </cell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 t="str">
            <v/>
          </cell>
          <cell r="CI62" t="str">
            <v/>
          </cell>
          <cell r="CJ62" t="str">
            <v/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O62" t="str">
            <v/>
          </cell>
          <cell r="CP62" t="str">
            <v/>
          </cell>
          <cell r="CQ62" t="str">
            <v/>
          </cell>
          <cell r="CR62" t="str">
            <v/>
          </cell>
          <cell r="CS62" t="str">
            <v/>
          </cell>
        </row>
        <row r="63">
          <cell r="A63">
            <v>62</v>
          </cell>
          <cell r="B63" t="str">
            <v>2023</v>
          </cell>
          <cell r="C63" t="str">
            <v>00077044628</v>
          </cell>
          <cell r="D63" t="str">
            <v>柏木</v>
          </cell>
          <cell r="E63" t="str">
            <v>俊希</v>
          </cell>
          <cell r="F63" t="str">
            <v>柏木　俊希</v>
          </cell>
          <cell r="G63">
            <v>62</v>
          </cell>
          <cell r="H63" t="str">
            <v>カシワギ</v>
          </cell>
          <cell r="I63" t="str">
            <v>トシキ</v>
          </cell>
          <cell r="J63" t="str">
            <v>ｶｼﾜｷﾞ ﾄｼｷ</v>
          </cell>
          <cell r="K63" t="str">
            <v>KASHIWAGI</v>
          </cell>
          <cell r="L63" t="str">
            <v>Toshiki</v>
          </cell>
          <cell r="M63" t="str">
            <v>JPN</v>
          </cell>
          <cell r="N63" t="str">
            <v>男性</v>
          </cell>
          <cell r="O63" t="str">
            <v>48</v>
          </cell>
          <cell r="P63" t="str">
            <v>学連</v>
          </cell>
          <cell r="Q63" t="str">
            <v>1015733</v>
          </cell>
          <cell r="R63" t="str">
            <v>A1831798</v>
          </cell>
          <cell r="S63" t="str">
            <v>東北大学</v>
          </cell>
          <cell r="T63" t="str">
            <v>東北大</v>
          </cell>
          <cell r="U63" t="str">
            <v>東北</v>
          </cell>
          <cell r="V63" t="str">
            <v>2001/08/02</v>
          </cell>
          <cell r="W63" t="str">
            <v>010802</v>
          </cell>
          <cell r="X63" t="str">
            <v>490010</v>
          </cell>
          <cell r="Z63" t="str">
            <v>大学4</v>
          </cell>
          <cell r="AA63" t="str">
            <v>4</v>
          </cell>
          <cell r="AB63" t="str">
            <v>大学</v>
          </cell>
          <cell r="AC63" t="str">
            <v>東北学生陸上競技連盟</v>
          </cell>
          <cell r="AD63" t="str">
            <v>9800871</v>
          </cell>
          <cell r="AE63" t="str">
            <v>宮城県仙台市青葉区八幡3ｰ5ｰ10ﾚｼﾞﾃﾞﾝｽ中澤101</v>
          </cell>
          <cell r="AG63" t="str">
            <v>兵庫</v>
          </cell>
          <cell r="AI63" t="str">
            <v>toshiki31063810@gmail.com</v>
          </cell>
          <cell r="AJ63" t="str">
            <v>受け取る</v>
          </cell>
          <cell r="AV63" t="str">
            <v>支払済</v>
          </cell>
          <cell r="AW63" t="str">
            <v>会員</v>
          </cell>
          <cell r="AX63">
            <v>45005</v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 t="str">
            <v/>
          </cell>
          <cell r="CA63" t="str">
            <v/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J63" t="str">
            <v/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 t="str">
            <v/>
          </cell>
          <cell r="CQ63" t="str">
            <v/>
          </cell>
          <cell r="CR63" t="str">
            <v/>
          </cell>
          <cell r="CS63" t="str">
            <v/>
          </cell>
        </row>
        <row r="64">
          <cell r="A64">
            <v>63</v>
          </cell>
          <cell r="B64" t="str">
            <v>2023</v>
          </cell>
          <cell r="C64" t="str">
            <v>00075470427</v>
          </cell>
          <cell r="D64" t="str">
            <v>池谷</v>
          </cell>
          <cell r="E64" t="str">
            <v>駿</v>
          </cell>
          <cell r="F64" t="str">
            <v>池谷　駿</v>
          </cell>
          <cell r="G64">
            <v>63</v>
          </cell>
          <cell r="H64" t="str">
            <v>イケガヤ</v>
          </cell>
          <cell r="I64" t="str">
            <v>シュン</v>
          </cell>
          <cell r="J64" t="str">
            <v>ｲｹｶﾞﾔ ｼｭﾝ</v>
          </cell>
          <cell r="K64" t="str">
            <v>IKEGAYA</v>
          </cell>
          <cell r="L64" t="str">
            <v>Shun</v>
          </cell>
          <cell r="M64" t="str">
            <v>JPN</v>
          </cell>
          <cell r="N64" t="str">
            <v>男性</v>
          </cell>
          <cell r="O64" t="str">
            <v>21</v>
          </cell>
          <cell r="P64" t="str">
            <v>静岡</v>
          </cell>
          <cell r="Q64" t="str">
            <v>1015733</v>
          </cell>
          <cell r="R64" t="str">
            <v>A1831798</v>
          </cell>
          <cell r="S64" t="str">
            <v>東北大学</v>
          </cell>
          <cell r="T64" t="str">
            <v>東北大</v>
          </cell>
          <cell r="U64" t="str">
            <v>東北</v>
          </cell>
          <cell r="V64" t="str">
            <v>2002/01/31</v>
          </cell>
          <cell r="W64" t="str">
            <v>020131</v>
          </cell>
          <cell r="X64" t="str">
            <v>490010</v>
          </cell>
          <cell r="Z64" t="str">
            <v>大学3</v>
          </cell>
          <cell r="AA64" t="str">
            <v>3</v>
          </cell>
          <cell r="AB64" t="str">
            <v>大学</v>
          </cell>
          <cell r="AC64" t="str">
            <v>東北学生陸上競技連盟</v>
          </cell>
          <cell r="AD64" t="str">
            <v>9800871</v>
          </cell>
          <cell r="AE64" t="str">
            <v>宮城県仙台市青葉区八幡2ｰ17ｰ23ｸﾞﾗﾝｼｪｰﾇ八幡703</v>
          </cell>
          <cell r="AG64" t="str">
            <v>静岡学園</v>
          </cell>
          <cell r="AI64" t="str">
            <v>ikeshun0131@icloud.com</v>
          </cell>
          <cell r="AJ64" t="str">
            <v>受け取る</v>
          </cell>
          <cell r="AO64" t="str">
            <v>宮城県</v>
          </cell>
          <cell r="AV64" t="str">
            <v>支払済</v>
          </cell>
          <cell r="AW64" t="str">
            <v>会員</v>
          </cell>
          <cell r="AX64">
            <v>45005</v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 t="str">
            <v/>
          </cell>
          <cell r="CA64" t="str">
            <v/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J64" t="str">
            <v/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 t="str">
            <v/>
          </cell>
          <cell r="CQ64" t="str">
            <v/>
          </cell>
          <cell r="CR64" t="str">
            <v/>
          </cell>
          <cell r="CS64" t="str">
            <v/>
          </cell>
        </row>
        <row r="65">
          <cell r="A65">
            <v>64</v>
          </cell>
          <cell r="B65" t="str">
            <v>2023</v>
          </cell>
          <cell r="C65" t="str">
            <v>00070426221</v>
          </cell>
          <cell r="D65" t="str">
            <v>嶋崎</v>
          </cell>
          <cell r="E65" t="str">
            <v>雄飛</v>
          </cell>
          <cell r="F65" t="str">
            <v>嶋崎　雄飛</v>
          </cell>
          <cell r="G65">
            <v>64</v>
          </cell>
          <cell r="H65" t="str">
            <v>シマザキ</v>
          </cell>
          <cell r="I65" t="str">
            <v>ユウヒ</v>
          </cell>
          <cell r="J65" t="str">
            <v>ｼﾏｻﾞｷ ﾕｳﾋ</v>
          </cell>
          <cell r="K65" t="str">
            <v>SHIMAZAKI</v>
          </cell>
          <cell r="L65" t="str">
            <v>Yuhi</v>
          </cell>
          <cell r="M65" t="str">
            <v>JPN</v>
          </cell>
          <cell r="N65" t="str">
            <v>男性</v>
          </cell>
          <cell r="O65" t="str">
            <v>28</v>
          </cell>
          <cell r="P65" t="str">
            <v>兵庫</v>
          </cell>
          <cell r="Q65" t="str">
            <v>1015733</v>
          </cell>
          <cell r="R65" t="str">
            <v>A1831798</v>
          </cell>
          <cell r="S65" t="str">
            <v>東北大学</v>
          </cell>
          <cell r="T65" t="str">
            <v>東北大</v>
          </cell>
          <cell r="U65" t="str">
            <v>東北</v>
          </cell>
          <cell r="V65" t="str">
            <v>2000/09/05</v>
          </cell>
          <cell r="W65" t="str">
            <v>000905</v>
          </cell>
          <cell r="X65" t="str">
            <v>490010</v>
          </cell>
          <cell r="Z65" t="str">
            <v>大学4</v>
          </cell>
          <cell r="AA65" t="str">
            <v>4</v>
          </cell>
          <cell r="AB65" t="str">
            <v>大学</v>
          </cell>
          <cell r="AC65" t="str">
            <v>東北学生陸上競技連盟</v>
          </cell>
          <cell r="AD65" t="str">
            <v>9800874</v>
          </cell>
          <cell r="AE65" t="str">
            <v>宮城県仙台市青葉区角五郎2ｰ10ｰ38ﾌﾟﾗｾｰﾙ高橋102</v>
          </cell>
          <cell r="AG65" t="str">
            <v>宝塚北</v>
          </cell>
          <cell r="AI65" t="str">
            <v>shimazaki.yuhi.q4@dc.tohoku.ac.jp</v>
          </cell>
          <cell r="AJ65" t="str">
            <v>受け取る</v>
          </cell>
          <cell r="AV65" t="str">
            <v>支払済</v>
          </cell>
          <cell r="AW65" t="str">
            <v>会員</v>
          </cell>
          <cell r="AX65">
            <v>45005</v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 t="str">
            <v/>
          </cell>
          <cell r="CQ65" t="str">
            <v/>
          </cell>
          <cell r="CR65" t="str">
            <v/>
          </cell>
          <cell r="CS65" t="str">
            <v/>
          </cell>
        </row>
        <row r="66">
          <cell r="A66">
            <v>65</v>
          </cell>
          <cell r="B66" t="str">
            <v>2023</v>
          </cell>
          <cell r="C66" t="str">
            <v>00067501827</v>
          </cell>
          <cell r="D66" t="str">
            <v>富田</v>
          </cell>
          <cell r="E66" t="str">
            <v>綾人</v>
          </cell>
          <cell r="F66" t="str">
            <v>富田　綾人</v>
          </cell>
          <cell r="G66">
            <v>65</v>
          </cell>
          <cell r="H66" t="str">
            <v>トミタ</v>
          </cell>
          <cell r="I66" t="str">
            <v>アヤト</v>
          </cell>
          <cell r="J66" t="str">
            <v>ﾄﾐﾀ ｱﾔﾄ</v>
          </cell>
          <cell r="K66" t="str">
            <v>TOMITA</v>
          </cell>
          <cell r="L66" t="str">
            <v>Ayato</v>
          </cell>
          <cell r="M66" t="str">
            <v>JPN</v>
          </cell>
          <cell r="N66" t="str">
            <v>男性</v>
          </cell>
          <cell r="O66" t="str">
            <v>10</v>
          </cell>
          <cell r="P66" t="str">
            <v>群馬</v>
          </cell>
          <cell r="Q66" t="str">
            <v>1015733</v>
          </cell>
          <cell r="R66" t="str">
            <v>A1831798</v>
          </cell>
          <cell r="S66" t="str">
            <v>東北大学</v>
          </cell>
          <cell r="T66" t="str">
            <v>東北大</v>
          </cell>
          <cell r="U66" t="str">
            <v>東北</v>
          </cell>
          <cell r="V66" t="str">
            <v>2001/02/04</v>
          </cell>
          <cell r="W66" t="str">
            <v>010204</v>
          </cell>
          <cell r="X66" t="str">
            <v>490010</v>
          </cell>
          <cell r="Z66" t="str">
            <v>大学4</v>
          </cell>
          <cell r="AA66" t="str">
            <v>4</v>
          </cell>
          <cell r="AB66" t="str">
            <v>大学</v>
          </cell>
          <cell r="AC66" t="str">
            <v>東北学生陸上競技連盟</v>
          </cell>
          <cell r="AD66" t="str">
            <v>9840048</v>
          </cell>
          <cell r="AE66" t="str">
            <v>宮城県仙台市若林区白萩町26ｰ15 BeeHouse102号</v>
          </cell>
          <cell r="AG66" t="str">
            <v>市立太田</v>
          </cell>
          <cell r="AI66" t="str">
            <v>tomita.ayato@gmail.com</v>
          </cell>
          <cell r="AJ66" t="str">
            <v>受け取る</v>
          </cell>
          <cell r="AV66" t="str">
            <v>支払済</v>
          </cell>
          <cell r="AW66" t="str">
            <v>会員</v>
          </cell>
          <cell r="AX66">
            <v>45005</v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 t="str">
            <v/>
          </cell>
          <cell r="CA66" t="str">
            <v/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J66" t="str">
            <v/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 t="str">
            <v/>
          </cell>
          <cell r="CQ66" t="str">
            <v/>
          </cell>
          <cell r="CR66" t="str">
            <v/>
          </cell>
          <cell r="CS66" t="str">
            <v/>
          </cell>
        </row>
        <row r="67">
          <cell r="A67">
            <v>66</v>
          </cell>
          <cell r="B67" t="str">
            <v>2023</v>
          </cell>
          <cell r="C67" t="str">
            <v>00065801323</v>
          </cell>
          <cell r="D67" t="str">
            <v>藤井</v>
          </cell>
          <cell r="E67" t="str">
            <v>大睦</v>
          </cell>
          <cell r="F67" t="str">
            <v>藤井　大睦</v>
          </cell>
          <cell r="G67">
            <v>66</v>
          </cell>
          <cell r="H67" t="str">
            <v>フジイ</v>
          </cell>
          <cell r="I67" t="str">
            <v>ヒロム</v>
          </cell>
          <cell r="J67" t="str">
            <v>ﾌｼﾞｲ ﾋﾛﾑ</v>
          </cell>
          <cell r="K67" t="str">
            <v>FUJII</v>
          </cell>
          <cell r="L67" t="str">
            <v>Hiromu</v>
          </cell>
          <cell r="M67" t="str">
            <v>JPN</v>
          </cell>
          <cell r="N67" t="str">
            <v>男性</v>
          </cell>
          <cell r="O67" t="str">
            <v>02</v>
          </cell>
          <cell r="P67" t="str">
            <v>青森</v>
          </cell>
          <cell r="Q67" t="str">
            <v>1015733</v>
          </cell>
          <cell r="R67" t="str">
            <v>A1831798</v>
          </cell>
          <cell r="S67" t="str">
            <v>東北大学</v>
          </cell>
          <cell r="T67" t="str">
            <v>東北大</v>
          </cell>
          <cell r="U67" t="str">
            <v>東北</v>
          </cell>
          <cell r="V67" t="str">
            <v>2001/01/26</v>
          </cell>
          <cell r="W67" t="str">
            <v>010126</v>
          </cell>
          <cell r="X67" t="str">
            <v>490010</v>
          </cell>
          <cell r="Z67" t="str">
            <v>大学M1</v>
          </cell>
          <cell r="AA67" t="str">
            <v>M1</v>
          </cell>
          <cell r="AB67" t="str">
            <v>大学</v>
          </cell>
          <cell r="AC67" t="str">
            <v>東北学生陸上競技連盟</v>
          </cell>
          <cell r="AD67" t="str">
            <v>9800813</v>
          </cell>
          <cell r="AE67" t="str">
            <v>宮城県仙台市青葉区米ヶ袋2ｰ4ｰ22 ﾍﾞﾙｼｬﾝﾌﾞﾙ103</v>
          </cell>
          <cell r="AG67" t="str">
            <v>三本木</v>
          </cell>
          <cell r="AI67" t="str">
            <v>hiromu.fujii.10s@gmail.com</v>
          </cell>
          <cell r="AJ67" t="str">
            <v>受け取る</v>
          </cell>
          <cell r="AV67" t="str">
            <v>支払済</v>
          </cell>
          <cell r="AW67" t="str">
            <v>会員</v>
          </cell>
          <cell r="AX67">
            <v>45005</v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/>
          </cell>
          <cell r="BS67" t="str">
            <v/>
          </cell>
          <cell r="BT67" t="str">
            <v/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 t="str">
            <v/>
          </cell>
          <cell r="CA67" t="str">
            <v/>
          </cell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 t="str">
            <v/>
          </cell>
          <cell r="CI67" t="str">
            <v/>
          </cell>
          <cell r="CJ67" t="str">
            <v/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O67" t="str">
            <v/>
          </cell>
          <cell r="CP67" t="str">
            <v/>
          </cell>
          <cell r="CQ67" t="str">
            <v/>
          </cell>
          <cell r="CR67" t="str">
            <v/>
          </cell>
          <cell r="CS67" t="str">
            <v/>
          </cell>
        </row>
        <row r="68">
          <cell r="A68">
            <v>67</v>
          </cell>
          <cell r="B68" t="str">
            <v>2023</v>
          </cell>
          <cell r="C68" t="str">
            <v>00064515526</v>
          </cell>
          <cell r="D68" t="str">
            <v>佐藤</v>
          </cell>
          <cell r="E68" t="str">
            <v>芳樹</v>
          </cell>
          <cell r="F68" t="str">
            <v>佐藤　芳樹</v>
          </cell>
          <cell r="G68">
            <v>67</v>
          </cell>
          <cell r="H68" t="str">
            <v>サトウ</v>
          </cell>
          <cell r="I68" t="str">
            <v>ヨシキ</v>
          </cell>
          <cell r="J68" t="str">
            <v>ｻﾄｳ ﾖｼｷ</v>
          </cell>
          <cell r="K68" t="str">
            <v>SATO</v>
          </cell>
          <cell r="L68" t="str">
            <v>Yoshiki</v>
          </cell>
          <cell r="M68" t="str">
            <v>JPN</v>
          </cell>
          <cell r="N68" t="str">
            <v>男性</v>
          </cell>
          <cell r="O68" t="str">
            <v>04</v>
          </cell>
          <cell r="P68" t="str">
            <v>宮城</v>
          </cell>
          <cell r="Q68" t="str">
            <v>1015733</v>
          </cell>
          <cell r="R68" t="str">
            <v>A1831798</v>
          </cell>
          <cell r="S68" t="str">
            <v>東北大学</v>
          </cell>
          <cell r="T68" t="str">
            <v>東北大</v>
          </cell>
          <cell r="U68" t="str">
            <v>東北</v>
          </cell>
          <cell r="V68" t="str">
            <v>1998/07/14</v>
          </cell>
          <cell r="W68" t="str">
            <v>980714</v>
          </cell>
          <cell r="X68" t="str">
            <v>490010</v>
          </cell>
          <cell r="Z68" t="str">
            <v>大学6</v>
          </cell>
          <cell r="AA68" t="str">
            <v>6</v>
          </cell>
          <cell r="AB68" t="str">
            <v>大学</v>
          </cell>
          <cell r="AC68" t="str">
            <v>東北学生陸上競技連盟</v>
          </cell>
          <cell r="AD68" t="str">
            <v>9800022</v>
          </cell>
          <cell r="AE68" t="str">
            <v>宮城県仙台市青葉区五橋1ｰ5ｰ8Dｸﾗﾃﾞｨｱ仙台五橋708</v>
          </cell>
          <cell r="AG68" t="str">
            <v>仙台二</v>
          </cell>
          <cell r="AI68" t="str">
            <v>octopus714@au.com</v>
          </cell>
          <cell r="AJ68" t="str">
            <v>受け取る</v>
          </cell>
          <cell r="AV68" t="str">
            <v>支払済</v>
          </cell>
          <cell r="AW68" t="str">
            <v>会員</v>
          </cell>
          <cell r="AX68">
            <v>45005</v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B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 t="str">
            <v/>
          </cell>
          <cell r="CQ68" t="str">
            <v/>
          </cell>
          <cell r="CR68" t="str">
            <v/>
          </cell>
          <cell r="CS68" t="str">
            <v/>
          </cell>
        </row>
        <row r="69">
          <cell r="A69">
            <v>68</v>
          </cell>
          <cell r="B69" t="str">
            <v>2023</v>
          </cell>
          <cell r="C69" t="str">
            <v>00063686029</v>
          </cell>
          <cell r="D69" t="str">
            <v>佐藤</v>
          </cell>
          <cell r="E69" t="str">
            <v>千仁</v>
          </cell>
          <cell r="F69" t="str">
            <v>佐藤　千仁</v>
          </cell>
          <cell r="G69">
            <v>68</v>
          </cell>
          <cell r="H69" t="str">
            <v>サトウ</v>
          </cell>
          <cell r="I69" t="str">
            <v>カズト</v>
          </cell>
          <cell r="J69" t="str">
            <v>ｻﾄｳ ｶｽﾞﾄ</v>
          </cell>
          <cell r="K69" t="str">
            <v>SATO</v>
          </cell>
          <cell r="L69" t="str">
            <v>Kazuto</v>
          </cell>
          <cell r="M69" t="str">
            <v>JPN</v>
          </cell>
          <cell r="N69" t="str">
            <v>男性</v>
          </cell>
          <cell r="O69" t="str">
            <v>04</v>
          </cell>
          <cell r="P69" t="str">
            <v>宮城</v>
          </cell>
          <cell r="Q69" t="str">
            <v>1015733</v>
          </cell>
          <cell r="R69" t="str">
            <v>A1831798</v>
          </cell>
          <cell r="S69" t="str">
            <v>東北大学</v>
          </cell>
          <cell r="T69" t="str">
            <v>東北大</v>
          </cell>
          <cell r="U69" t="str">
            <v>東北</v>
          </cell>
          <cell r="V69" t="str">
            <v>2000/06/15</v>
          </cell>
          <cell r="W69" t="str">
            <v>000615</v>
          </cell>
          <cell r="X69" t="str">
            <v>490010</v>
          </cell>
          <cell r="Z69" t="str">
            <v>大学M1</v>
          </cell>
          <cell r="AA69" t="str">
            <v>M1</v>
          </cell>
          <cell r="AB69" t="str">
            <v>大学</v>
          </cell>
          <cell r="AC69" t="str">
            <v>東北学生陸上競技連盟</v>
          </cell>
          <cell r="AD69" t="str">
            <v>9818002</v>
          </cell>
          <cell r="AE69" t="str">
            <v>宮城県仙台市泉区南光台南3ｰ30ｰ14</v>
          </cell>
          <cell r="AG69" t="str">
            <v>仙台三</v>
          </cell>
          <cell r="AI69" t="str">
            <v>dahpan.track.field5311@gmail.com</v>
          </cell>
          <cell r="AJ69" t="str">
            <v>受け取る</v>
          </cell>
          <cell r="AO69" t="str">
            <v>宮城県</v>
          </cell>
          <cell r="AQ69" t="str">
            <v>400</v>
          </cell>
          <cell r="AV69" t="str">
            <v>支払済</v>
          </cell>
          <cell r="AW69" t="str">
            <v>会員</v>
          </cell>
          <cell r="AX69">
            <v>45005</v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O69" t="str">
            <v/>
          </cell>
          <cell r="CP69" t="str">
            <v/>
          </cell>
          <cell r="CQ69" t="str">
            <v/>
          </cell>
          <cell r="CR69" t="str">
            <v/>
          </cell>
          <cell r="CS69" t="str">
            <v/>
          </cell>
        </row>
        <row r="70">
          <cell r="A70">
            <v>69</v>
          </cell>
          <cell r="B70" t="str">
            <v>2023</v>
          </cell>
          <cell r="C70" t="str">
            <v>00057339936</v>
          </cell>
          <cell r="D70" t="str">
            <v>米井</v>
          </cell>
          <cell r="E70" t="str">
            <v>潤風</v>
          </cell>
          <cell r="F70" t="str">
            <v>米井　潤風</v>
          </cell>
          <cell r="G70">
            <v>69</v>
          </cell>
          <cell r="H70" t="str">
            <v>ヨネイ</v>
          </cell>
          <cell r="I70" t="str">
            <v>ウルフ</v>
          </cell>
          <cell r="J70" t="str">
            <v>ﾖﾈｲ ｳﾙﾌ</v>
          </cell>
          <cell r="K70" t="str">
            <v>YONEI</v>
          </cell>
          <cell r="L70" t="str">
            <v>Uruhu</v>
          </cell>
          <cell r="M70" t="str">
            <v>JPN</v>
          </cell>
          <cell r="N70" t="str">
            <v>男性</v>
          </cell>
          <cell r="O70" t="str">
            <v>31</v>
          </cell>
          <cell r="P70" t="str">
            <v>鳥取</v>
          </cell>
          <cell r="Q70" t="str">
            <v>1015733</v>
          </cell>
          <cell r="R70" t="str">
            <v>A1831798</v>
          </cell>
          <cell r="S70" t="str">
            <v>東北大学</v>
          </cell>
          <cell r="T70" t="str">
            <v>東北大</v>
          </cell>
          <cell r="U70" t="str">
            <v>東北</v>
          </cell>
          <cell r="V70" t="str">
            <v>1999/11/23</v>
          </cell>
          <cell r="W70" t="str">
            <v>991123</v>
          </cell>
          <cell r="X70" t="str">
            <v>490010</v>
          </cell>
          <cell r="Z70" t="str">
            <v>大学M2</v>
          </cell>
          <cell r="AA70" t="str">
            <v>M2</v>
          </cell>
          <cell r="AB70" t="str">
            <v>大学</v>
          </cell>
          <cell r="AC70" t="str">
            <v>東北学生陸上競技連盟</v>
          </cell>
          <cell r="AD70" t="str">
            <v>9800873</v>
          </cell>
          <cell r="AE70" t="str">
            <v>宮城県仙台市青葉区広瀬町4-41メゾンホワイト403</v>
          </cell>
          <cell r="AG70" t="str">
            <v>鳥取東</v>
          </cell>
          <cell r="AI70" t="str">
            <v>yonei.uruhu.p5@dc.tohoku.ac.jp</v>
          </cell>
          <cell r="AJ70" t="str">
            <v>受け取る</v>
          </cell>
          <cell r="AV70" t="str">
            <v>支払済</v>
          </cell>
          <cell r="AW70" t="str">
            <v>会員</v>
          </cell>
          <cell r="AX70">
            <v>45005</v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 t="str">
            <v/>
          </cell>
          <cell r="CQ70" t="str">
            <v/>
          </cell>
          <cell r="CR70" t="str">
            <v/>
          </cell>
          <cell r="CS70" t="str">
            <v/>
          </cell>
        </row>
        <row r="71">
          <cell r="A71">
            <v>70</v>
          </cell>
          <cell r="B71" t="str">
            <v>2023</v>
          </cell>
          <cell r="C71" t="str">
            <v>00057053020</v>
          </cell>
          <cell r="D71" t="str">
            <v>吉田</v>
          </cell>
          <cell r="E71" t="str">
            <v>陸人</v>
          </cell>
          <cell r="F71" t="str">
            <v>吉田　陸人</v>
          </cell>
          <cell r="G71">
            <v>70</v>
          </cell>
          <cell r="H71" t="str">
            <v>ヨシダ</v>
          </cell>
          <cell r="I71" t="str">
            <v>リクト</v>
          </cell>
          <cell r="J71" t="str">
            <v>ﾖｼﾀﾞ ﾘｸﾄ</v>
          </cell>
          <cell r="K71" t="str">
            <v>YOSHIDA</v>
          </cell>
          <cell r="L71" t="str">
            <v>Rikuto</v>
          </cell>
          <cell r="M71" t="str">
            <v>JPN</v>
          </cell>
          <cell r="N71" t="str">
            <v>男性</v>
          </cell>
          <cell r="O71" t="str">
            <v>07</v>
          </cell>
          <cell r="P71" t="str">
            <v>福島</v>
          </cell>
          <cell r="Q71" t="str">
            <v>1015733</v>
          </cell>
          <cell r="R71" t="str">
            <v>A1831798</v>
          </cell>
          <cell r="S71" t="str">
            <v>東北大学</v>
          </cell>
          <cell r="T71" t="str">
            <v>東北大</v>
          </cell>
          <cell r="U71" t="str">
            <v>東北</v>
          </cell>
          <cell r="V71" t="str">
            <v>1999/05/07</v>
          </cell>
          <cell r="W71" t="str">
            <v>990507</v>
          </cell>
          <cell r="X71" t="str">
            <v>490010</v>
          </cell>
          <cell r="Z71" t="str">
            <v>大学M1</v>
          </cell>
          <cell r="AA71" t="str">
            <v>M1</v>
          </cell>
          <cell r="AB71" t="str">
            <v>大学</v>
          </cell>
          <cell r="AC71" t="str">
            <v>東北学生陸上競技連盟</v>
          </cell>
          <cell r="AD71" t="str">
            <v>9800871</v>
          </cell>
          <cell r="AE71" t="str">
            <v>宮城県仙台市青葉区八幡2-14-23 ｻﾝｸﾚｽﾄ八幡105</v>
          </cell>
          <cell r="AG71" t="str">
            <v>相馬</v>
          </cell>
          <cell r="AI71" t="str">
            <v>rikuto.yoshida@outlook.com</v>
          </cell>
          <cell r="AJ71" t="str">
            <v>受け取る</v>
          </cell>
          <cell r="AV71" t="str">
            <v>支払済</v>
          </cell>
          <cell r="AW71" t="str">
            <v>会員</v>
          </cell>
          <cell r="AX71">
            <v>45005</v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/>
          </cell>
          <cell r="BS71" t="str">
            <v/>
          </cell>
          <cell r="BT71" t="str">
            <v/>
          </cell>
          <cell r="BU71" t="str">
            <v/>
          </cell>
          <cell r="BV71" t="str">
            <v/>
          </cell>
          <cell r="BW71" t="str">
            <v/>
          </cell>
          <cell r="BX71" t="str">
            <v/>
          </cell>
          <cell r="BY71" t="str">
            <v/>
          </cell>
          <cell r="BZ71" t="str">
            <v/>
          </cell>
          <cell r="CA71" t="str">
            <v/>
          </cell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  <cell r="CF71" t="str">
            <v/>
          </cell>
          <cell r="CG71" t="str">
            <v/>
          </cell>
          <cell r="CH71" t="str">
            <v/>
          </cell>
          <cell r="CI71" t="str">
            <v/>
          </cell>
          <cell r="CJ71" t="str">
            <v/>
          </cell>
          <cell r="CK71" t="str">
            <v/>
          </cell>
          <cell r="CL71" t="str">
            <v/>
          </cell>
          <cell r="CM71" t="str">
            <v/>
          </cell>
          <cell r="CN71" t="str">
            <v/>
          </cell>
          <cell r="CO71" t="str">
            <v/>
          </cell>
          <cell r="CP71" t="str">
            <v/>
          </cell>
          <cell r="CQ71" t="str">
            <v/>
          </cell>
          <cell r="CR71" t="str">
            <v/>
          </cell>
          <cell r="CS71" t="str">
            <v/>
          </cell>
        </row>
        <row r="72">
          <cell r="A72">
            <v>71</v>
          </cell>
          <cell r="B72" t="str">
            <v>2023</v>
          </cell>
          <cell r="C72" t="str">
            <v>00054031619</v>
          </cell>
          <cell r="D72" t="str">
            <v>大野</v>
          </cell>
          <cell r="E72" t="str">
            <v>誠尚</v>
          </cell>
          <cell r="F72" t="str">
            <v>大野　誠尚</v>
          </cell>
          <cell r="G72">
            <v>71</v>
          </cell>
          <cell r="H72" t="str">
            <v>オオノ</v>
          </cell>
          <cell r="I72" t="str">
            <v>マサタカ</v>
          </cell>
          <cell r="J72" t="str">
            <v>ｵｵﾉ ﾏｻﾀｶ</v>
          </cell>
          <cell r="K72" t="str">
            <v>ONO</v>
          </cell>
          <cell r="L72" t="str">
            <v>Masataka</v>
          </cell>
          <cell r="M72" t="str">
            <v>JPN</v>
          </cell>
          <cell r="N72" t="str">
            <v>男性</v>
          </cell>
          <cell r="O72" t="str">
            <v>04</v>
          </cell>
          <cell r="P72" t="str">
            <v>宮城</v>
          </cell>
          <cell r="Q72" t="str">
            <v>1015733</v>
          </cell>
          <cell r="R72" t="str">
            <v>A1831798</v>
          </cell>
          <cell r="S72" t="str">
            <v>東北大学</v>
          </cell>
          <cell r="T72" t="str">
            <v>東北大</v>
          </cell>
          <cell r="U72" t="str">
            <v>東北</v>
          </cell>
          <cell r="V72" t="str">
            <v>1999/01/02</v>
          </cell>
          <cell r="W72" t="str">
            <v>990102</v>
          </cell>
          <cell r="X72" t="str">
            <v>490010</v>
          </cell>
          <cell r="Z72" t="str">
            <v>大学M2</v>
          </cell>
          <cell r="AA72" t="str">
            <v>M2</v>
          </cell>
          <cell r="AB72" t="str">
            <v>大学</v>
          </cell>
          <cell r="AC72" t="str">
            <v>東北学生陸上競技連盟</v>
          </cell>
          <cell r="AD72" t="str">
            <v>9800871</v>
          </cell>
          <cell r="AE72" t="str">
            <v>宮城県仙台市青葉区八幡3-7-8 ﾒｲﾃﾗｯｾ中島丁403</v>
          </cell>
          <cell r="AG72" t="str">
            <v>春日部</v>
          </cell>
          <cell r="AI72" t="str">
            <v>masataka.ono.p7@dc.tohoku.ac.jp</v>
          </cell>
          <cell r="AJ72" t="str">
            <v>受け取る</v>
          </cell>
          <cell r="AV72" t="str">
            <v>支払済</v>
          </cell>
          <cell r="AW72" t="str">
            <v>会員</v>
          </cell>
          <cell r="AX72">
            <v>45005</v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/>
          </cell>
          <cell r="BS72" t="str">
            <v/>
          </cell>
          <cell r="BT72" t="str">
            <v/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 t="str">
            <v/>
          </cell>
          <cell r="CA72" t="str">
            <v/>
          </cell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 t="str">
            <v/>
          </cell>
          <cell r="CI72" t="str">
            <v/>
          </cell>
          <cell r="CJ72" t="str">
            <v/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O72" t="str">
            <v/>
          </cell>
          <cell r="CP72" t="str">
            <v/>
          </cell>
          <cell r="CQ72" t="str">
            <v/>
          </cell>
          <cell r="CR72" t="str">
            <v/>
          </cell>
          <cell r="CS72" t="str">
            <v/>
          </cell>
        </row>
        <row r="73">
          <cell r="A73">
            <v>72</v>
          </cell>
          <cell r="B73" t="str">
            <v>2023</v>
          </cell>
          <cell r="C73" t="str">
            <v>00052714019</v>
          </cell>
          <cell r="D73" t="str">
            <v>中村</v>
          </cell>
          <cell r="E73" t="str">
            <v>祐貴</v>
          </cell>
          <cell r="F73" t="str">
            <v>中村　祐貴</v>
          </cell>
          <cell r="G73">
            <v>72</v>
          </cell>
          <cell r="H73" t="str">
            <v>ナカムラ</v>
          </cell>
          <cell r="I73" t="str">
            <v>ユウキ</v>
          </cell>
          <cell r="J73" t="str">
            <v>ﾅｶﾑﾗ ﾕｳｷ</v>
          </cell>
          <cell r="K73" t="str">
            <v>NAKAMURA</v>
          </cell>
          <cell r="L73" t="str">
            <v>Yuki</v>
          </cell>
          <cell r="M73" t="str">
            <v>JPN</v>
          </cell>
          <cell r="N73" t="str">
            <v>男性</v>
          </cell>
          <cell r="O73" t="str">
            <v>18</v>
          </cell>
          <cell r="P73" t="str">
            <v>富山</v>
          </cell>
          <cell r="Q73" t="str">
            <v>1015733</v>
          </cell>
          <cell r="R73" t="str">
            <v>A1831798</v>
          </cell>
          <cell r="S73" t="str">
            <v>東北大学</v>
          </cell>
          <cell r="T73" t="str">
            <v>東北大</v>
          </cell>
          <cell r="U73" t="str">
            <v>東北</v>
          </cell>
          <cell r="V73" t="str">
            <v>1999/06/23</v>
          </cell>
          <cell r="W73" t="str">
            <v>990623</v>
          </cell>
          <cell r="X73" t="str">
            <v>490010</v>
          </cell>
          <cell r="Z73" t="str">
            <v>大学M1</v>
          </cell>
          <cell r="AA73" t="str">
            <v>M1</v>
          </cell>
          <cell r="AB73" t="str">
            <v>大学</v>
          </cell>
          <cell r="AC73" t="str">
            <v>東北学生陸上競技連盟</v>
          </cell>
          <cell r="AD73" t="str">
            <v>9800853</v>
          </cell>
          <cell r="AE73" t="str">
            <v>宮城県仙台市青葉区川内大工町40-2ｱｲｼｮｳｳﾞｨﾗ川内102</v>
          </cell>
          <cell r="AG73" t="str">
            <v>富山</v>
          </cell>
          <cell r="AI73" t="str">
            <v>nakamu-11.6.23@docomo.ne.jp</v>
          </cell>
          <cell r="AJ73" t="str">
            <v>受け取る</v>
          </cell>
          <cell r="AV73" t="str">
            <v>支払済</v>
          </cell>
          <cell r="AW73" t="str">
            <v>会員</v>
          </cell>
          <cell r="AX73">
            <v>45005</v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  <cell r="BX73" t="str">
            <v/>
          </cell>
          <cell r="BY73" t="str">
            <v/>
          </cell>
          <cell r="BZ73" t="str">
            <v/>
          </cell>
          <cell r="CA73" t="str">
            <v/>
          </cell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  <cell r="CF73" t="str">
            <v/>
          </cell>
          <cell r="CG73" t="str">
            <v/>
          </cell>
          <cell r="CH73" t="str">
            <v/>
          </cell>
          <cell r="CI73" t="str">
            <v/>
          </cell>
          <cell r="CJ73" t="str">
            <v/>
          </cell>
          <cell r="CK73" t="str">
            <v/>
          </cell>
          <cell r="CL73" t="str">
            <v/>
          </cell>
          <cell r="CM73" t="str">
            <v/>
          </cell>
          <cell r="CN73" t="str">
            <v/>
          </cell>
          <cell r="CO73" t="str">
            <v/>
          </cell>
          <cell r="CP73" t="str">
            <v/>
          </cell>
          <cell r="CQ73" t="str">
            <v/>
          </cell>
          <cell r="CR73" t="str">
            <v/>
          </cell>
          <cell r="CS73" t="str">
            <v/>
          </cell>
        </row>
        <row r="74">
          <cell r="A74">
            <v>73</v>
          </cell>
          <cell r="B74" t="str">
            <v>2023</v>
          </cell>
          <cell r="C74" t="str">
            <v>00052091219</v>
          </cell>
          <cell r="D74" t="str">
            <v>毛内</v>
          </cell>
          <cell r="E74" t="str">
            <v>達也</v>
          </cell>
          <cell r="F74" t="str">
            <v>毛内　達也</v>
          </cell>
          <cell r="G74">
            <v>73</v>
          </cell>
          <cell r="H74" t="str">
            <v>モウナイ</v>
          </cell>
          <cell r="I74" t="str">
            <v>タツヤ</v>
          </cell>
          <cell r="J74" t="str">
            <v>ﾓｳﾅｲ ﾀﾂﾔ</v>
          </cell>
          <cell r="K74" t="str">
            <v>MONAI</v>
          </cell>
          <cell r="L74" t="str">
            <v>Tatsuya</v>
          </cell>
          <cell r="M74" t="str">
            <v>JPN</v>
          </cell>
          <cell r="N74" t="str">
            <v>男性</v>
          </cell>
          <cell r="O74" t="str">
            <v>02</v>
          </cell>
          <cell r="P74" t="str">
            <v>青森</v>
          </cell>
          <cell r="Q74" t="str">
            <v>1015733</v>
          </cell>
          <cell r="R74" t="str">
            <v>A1831798</v>
          </cell>
          <cell r="S74" t="str">
            <v>東北大学</v>
          </cell>
          <cell r="T74" t="str">
            <v>東北大</v>
          </cell>
          <cell r="U74" t="str">
            <v>東北</v>
          </cell>
          <cell r="V74" t="str">
            <v>1999/04/20</v>
          </cell>
          <cell r="W74" t="str">
            <v>990420</v>
          </cell>
          <cell r="X74" t="str">
            <v>490010</v>
          </cell>
          <cell r="Z74" t="str">
            <v>大学4</v>
          </cell>
          <cell r="AA74" t="str">
            <v>4</v>
          </cell>
          <cell r="AB74" t="str">
            <v>大学</v>
          </cell>
          <cell r="AC74" t="str">
            <v>東北学生陸上競技連盟</v>
          </cell>
          <cell r="AD74" t="str">
            <v>9800824</v>
          </cell>
          <cell r="AE74" t="str">
            <v>宮城県仙台市青葉区支倉町2-3学生会館リバーテラス仙台支倉913</v>
          </cell>
          <cell r="AG74" t="str">
            <v>弘前</v>
          </cell>
          <cell r="AI74" t="str">
            <v>tomumuragazeru@gmail.com</v>
          </cell>
          <cell r="AJ74" t="str">
            <v>受け取る</v>
          </cell>
          <cell r="AV74" t="str">
            <v>支払済</v>
          </cell>
          <cell r="AW74" t="str">
            <v>会員</v>
          </cell>
          <cell r="AX74">
            <v>45005</v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 t="str">
            <v/>
          </cell>
          <cell r="CA74" t="str">
            <v/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J74" t="str">
            <v/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 t="str">
            <v/>
          </cell>
          <cell r="CQ74" t="str">
            <v/>
          </cell>
          <cell r="CR74" t="str">
            <v/>
          </cell>
          <cell r="CS74" t="str">
            <v/>
          </cell>
        </row>
        <row r="75">
          <cell r="A75">
            <v>74</v>
          </cell>
          <cell r="B75" t="str">
            <v>2023</v>
          </cell>
          <cell r="C75" t="str">
            <v>00051385426</v>
          </cell>
          <cell r="D75" t="str">
            <v>上村</v>
          </cell>
          <cell r="E75" t="str">
            <v>赳之</v>
          </cell>
          <cell r="F75" t="str">
            <v>上村　赳之</v>
          </cell>
          <cell r="G75">
            <v>74</v>
          </cell>
          <cell r="H75" t="str">
            <v>カミムラ</v>
          </cell>
          <cell r="I75" t="str">
            <v>タケユキ</v>
          </cell>
          <cell r="J75" t="str">
            <v>ｶﾐﾑﾗ ﾀｹﾕｷ</v>
          </cell>
          <cell r="K75" t="str">
            <v>KAMIMURA</v>
          </cell>
          <cell r="L75" t="str">
            <v>Takeyuki</v>
          </cell>
          <cell r="M75" t="str">
            <v>JPN</v>
          </cell>
          <cell r="N75" t="str">
            <v>男性</v>
          </cell>
          <cell r="O75" t="str">
            <v>10</v>
          </cell>
          <cell r="P75" t="str">
            <v>群馬</v>
          </cell>
          <cell r="Q75" t="str">
            <v>1015733</v>
          </cell>
          <cell r="R75" t="str">
            <v>A1831798</v>
          </cell>
          <cell r="S75" t="str">
            <v>東北大学</v>
          </cell>
          <cell r="T75" t="str">
            <v>東北大</v>
          </cell>
          <cell r="U75" t="str">
            <v>東北</v>
          </cell>
          <cell r="V75" t="str">
            <v>1999/06/17</v>
          </cell>
          <cell r="W75" t="str">
            <v>990617</v>
          </cell>
          <cell r="X75" t="str">
            <v>490010</v>
          </cell>
          <cell r="Z75" t="str">
            <v>大学M2</v>
          </cell>
          <cell r="AA75" t="str">
            <v>M2</v>
          </cell>
          <cell r="AB75" t="str">
            <v>大学</v>
          </cell>
          <cell r="AC75" t="str">
            <v>東北学生陸上競技連盟</v>
          </cell>
          <cell r="AD75" t="str">
            <v>9840816</v>
          </cell>
          <cell r="AE75" t="str">
            <v>宮城県仙台市若林区河原町2-4-16ｸﾞﾗﾝｿﾚｲﾕ101</v>
          </cell>
          <cell r="AG75" t="str">
            <v>群馬県立高崎高等学校</v>
          </cell>
          <cell r="AH75" t="str">
            <v>高崎市立箕郷中学校</v>
          </cell>
          <cell r="AI75" t="str">
            <v>takeyuki.kamimura.r6@dc.tohoku.ac.jp</v>
          </cell>
          <cell r="AJ75" t="str">
            <v>受け取らない</v>
          </cell>
          <cell r="AO75" t="str">
            <v>宮城県</v>
          </cell>
          <cell r="AQ75" t="str">
            <v>100/200|400|リレー</v>
          </cell>
          <cell r="AR75" t="str">
            <v>短距離|リレー</v>
          </cell>
          <cell r="AV75" t="str">
            <v>支払済</v>
          </cell>
          <cell r="AW75" t="str">
            <v>会員</v>
          </cell>
          <cell r="AX75">
            <v>45005</v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 t="str">
            <v/>
          </cell>
          <cell r="CA75" t="str">
            <v/>
          </cell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 t="str">
            <v/>
          </cell>
          <cell r="CI75" t="str">
            <v/>
          </cell>
          <cell r="CJ75" t="str">
            <v/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O75" t="str">
            <v/>
          </cell>
          <cell r="CP75" t="str">
            <v/>
          </cell>
          <cell r="CQ75" t="str">
            <v/>
          </cell>
          <cell r="CR75" t="str">
            <v/>
          </cell>
          <cell r="CS75" t="str">
            <v/>
          </cell>
        </row>
        <row r="76">
          <cell r="A76">
            <v>75</v>
          </cell>
          <cell r="B76" t="str">
            <v>2023</v>
          </cell>
          <cell r="C76" t="str">
            <v>00050765831</v>
          </cell>
          <cell r="D76" t="str">
            <v>二ノ神</v>
          </cell>
          <cell r="E76" t="str">
            <v>遼</v>
          </cell>
          <cell r="F76" t="str">
            <v>二ノ神　遼</v>
          </cell>
          <cell r="G76">
            <v>75</v>
          </cell>
          <cell r="H76" t="str">
            <v>ニノカミ</v>
          </cell>
          <cell r="I76" t="str">
            <v>リョウ</v>
          </cell>
          <cell r="J76" t="str">
            <v>ﾆﾉｶﾐ ﾘｮｳ</v>
          </cell>
          <cell r="K76" t="str">
            <v>NINOKAMI</v>
          </cell>
          <cell r="L76" t="str">
            <v>Ryo</v>
          </cell>
          <cell r="M76" t="str">
            <v>JPN</v>
          </cell>
          <cell r="N76" t="str">
            <v>男性</v>
          </cell>
          <cell r="O76" t="str">
            <v>04</v>
          </cell>
          <cell r="P76" t="str">
            <v>宮城</v>
          </cell>
          <cell r="Q76" t="str">
            <v>1015733</v>
          </cell>
          <cell r="R76" t="str">
            <v>A1831798</v>
          </cell>
          <cell r="S76" t="str">
            <v>東北大学</v>
          </cell>
          <cell r="T76" t="str">
            <v>東北大</v>
          </cell>
          <cell r="U76" t="str">
            <v>東北</v>
          </cell>
          <cell r="V76" t="str">
            <v>2000/03/28</v>
          </cell>
          <cell r="W76" t="str">
            <v>000328</v>
          </cell>
          <cell r="X76" t="str">
            <v>490010</v>
          </cell>
          <cell r="Z76" t="str">
            <v>大学6</v>
          </cell>
          <cell r="AA76" t="str">
            <v>6</v>
          </cell>
          <cell r="AB76" t="str">
            <v>大学</v>
          </cell>
          <cell r="AC76" t="str">
            <v>東北学生陸上競技連盟</v>
          </cell>
          <cell r="AD76" t="str">
            <v>9820011</v>
          </cell>
          <cell r="AE76" t="str">
            <v>宮城県仙台市太白区長町8ｰ9ｰ22 ｸﾞﾗﾝﾏｰｸｽｸｴｱ仙台長町809</v>
          </cell>
          <cell r="AG76" t="str">
            <v>仙台一</v>
          </cell>
          <cell r="AI76" t="str">
            <v>rnino5718@gmail.com</v>
          </cell>
          <cell r="AJ76" t="str">
            <v>受け取る</v>
          </cell>
          <cell r="AV76" t="str">
            <v>支払済</v>
          </cell>
          <cell r="AW76" t="str">
            <v>会員</v>
          </cell>
          <cell r="AX76">
            <v>45005</v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 t="str">
            <v/>
          </cell>
          <cell r="CA76" t="str">
            <v/>
          </cell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 t="str">
            <v/>
          </cell>
          <cell r="CI76" t="str">
            <v/>
          </cell>
          <cell r="CJ76" t="str">
            <v/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O76" t="str">
            <v/>
          </cell>
          <cell r="CP76" t="str">
            <v/>
          </cell>
          <cell r="CQ76" t="str">
            <v/>
          </cell>
          <cell r="CR76" t="str">
            <v/>
          </cell>
          <cell r="CS76" t="str">
            <v/>
          </cell>
        </row>
        <row r="77">
          <cell r="A77">
            <v>76</v>
          </cell>
          <cell r="B77" t="str">
            <v>2023</v>
          </cell>
          <cell r="C77" t="str">
            <v>00046937332</v>
          </cell>
          <cell r="D77" t="str">
            <v>阿部</v>
          </cell>
          <cell r="E77" t="str">
            <v>圭宏</v>
          </cell>
          <cell r="F77" t="str">
            <v>阿部　圭宏</v>
          </cell>
          <cell r="G77">
            <v>76</v>
          </cell>
          <cell r="H77" t="str">
            <v>アベ</v>
          </cell>
          <cell r="I77" t="str">
            <v>ヨシヒロ</v>
          </cell>
          <cell r="J77" t="str">
            <v>ｱﾍﾞ ﾖｼﾋﾛ</v>
          </cell>
          <cell r="K77" t="str">
            <v>ABE</v>
          </cell>
          <cell r="L77" t="str">
            <v>Yoshihiro</v>
          </cell>
          <cell r="M77" t="str">
            <v>JPN</v>
          </cell>
          <cell r="N77" t="str">
            <v>男性</v>
          </cell>
          <cell r="O77" t="str">
            <v>48</v>
          </cell>
          <cell r="P77" t="str">
            <v>学連</v>
          </cell>
          <cell r="Q77" t="str">
            <v>1015733</v>
          </cell>
          <cell r="R77" t="str">
            <v>A1831798</v>
          </cell>
          <cell r="S77" t="str">
            <v>東北大学</v>
          </cell>
          <cell r="T77" t="str">
            <v>東北大</v>
          </cell>
          <cell r="U77" t="str">
            <v>東北</v>
          </cell>
          <cell r="V77" t="str">
            <v>1999/02/20</v>
          </cell>
          <cell r="W77" t="str">
            <v>990220</v>
          </cell>
          <cell r="X77" t="str">
            <v>490010</v>
          </cell>
          <cell r="Z77" t="str">
            <v>大学5</v>
          </cell>
          <cell r="AA77" t="str">
            <v>5</v>
          </cell>
          <cell r="AB77" t="str">
            <v>大学</v>
          </cell>
          <cell r="AC77" t="str">
            <v>東北学生陸上競技連盟</v>
          </cell>
          <cell r="AD77" t="str">
            <v>9800011</v>
          </cell>
          <cell r="AE77" t="str">
            <v>宮城県仙台市青葉区上杉1ｰ13ｰ13</v>
          </cell>
          <cell r="AG77" t="str">
            <v>仙台二</v>
          </cell>
          <cell r="AI77" t="str">
            <v>start-info@jaaf.or.jp</v>
          </cell>
          <cell r="AJ77" t="str">
            <v>受け取る</v>
          </cell>
          <cell r="AV77" t="str">
            <v>支払済</v>
          </cell>
          <cell r="AW77" t="str">
            <v>会員</v>
          </cell>
          <cell r="AX77">
            <v>45005</v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  <cell r="BX77" t="str">
            <v/>
          </cell>
          <cell r="BY77" t="str">
            <v/>
          </cell>
          <cell r="BZ77" t="str">
            <v/>
          </cell>
          <cell r="CA77" t="str">
            <v/>
          </cell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 t="str">
            <v/>
          </cell>
          <cell r="CI77" t="str">
            <v/>
          </cell>
          <cell r="CJ77" t="str">
            <v/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O77" t="str">
            <v/>
          </cell>
          <cell r="CP77" t="str">
            <v/>
          </cell>
          <cell r="CQ77" t="str">
            <v/>
          </cell>
          <cell r="CR77" t="str">
            <v/>
          </cell>
          <cell r="CS77" t="str">
            <v/>
          </cell>
        </row>
        <row r="78">
          <cell r="A78">
            <v>77</v>
          </cell>
          <cell r="B78" t="str">
            <v>2023</v>
          </cell>
          <cell r="C78" t="str">
            <v>00046562730</v>
          </cell>
          <cell r="D78" t="str">
            <v>千田</v>
          </cell>
          <cell r="E78" t="str">
            <v>勤</v>
          </cell>
          <cell r="F78" t="str">
            <v>千田　勤</v>
          </cell>
          <cell r="G78" t="str">
            <v>学連登録番号77、岩手陸協登録番号686</v>
          </cell>
          <cell r="H78" t="str">
            <v>チダ</v>
          </cell>
          <cell r="I78" t="str">
            <v>ツトム</v>
          </cell>
          <cell r="J78" t="str">
            <v>ﾁﾀﾞ ﾂﾄﾑ</v>
          </cell>
          <cell r="K78" t="str">
            <v>CHIDA</v>
          </cell>
          <cell r="L78" t="str">
            <v>Tutomu</v>
          </cell>
          <cell r="M78" t="str">
            <v>JPN</v>
          </cell>
          <cell r="N78" t="str">
            <v>男性</v>
          </cell>
          <cell r="O78" t="str">
            <v>03</v>
          </cell>
          <cell r="P78" t="str">
            <v>岩手</v>
          </cell>
          <cell r="Q78" t="str">
            <v>1015733</v>
          </cell>
          <cell r="R78" t="str">
            <v>A1831798</v>
          </cell>
          <cell r="S78" t="str">
            <v>東北大学</v>
          </cell>
          <cell r="T78" t="str">
            <v>東北大</v>
          </cell>
          <cell r="U78" t="str">
            <v>東北</v>
          </cell>
          <cell r="V78" t="str">
            <v>1996/11/24</v>
          </cell>
          <cell r="W78" t="str">
            <v>961124</v>
          </cell>
          <cell r="X78" t="str">
            <v>490010</v>
          </cell>
          <cell r="Z78" t="str">
            <v>大学D3</v>
          </cell>
          <cell r="AA78" t="str">
            <v>D3</v>
          </cell>
          <cell r="AB78" t="str">
            <v>大学</v>
          </cell>
          <cell r="AC78" t="str">
            <v>東北学生陸上競技連盟</v>
          </cell>
          <cell r="AD78" t="str">
            <v>0210861</v>
          </cell>
          <cell r="AE78" t="str">
            <v>岩手県一関市機織山38ｳｨｰﾋﾞﾝｸﾞﾋﾙ38-202</v>
          </cell>
          <cell r="AI78" t="str">
            <v>tsutomu.chida.p3@dc.tohoku.ac.jp</v>
          </cell>
          <cell r="AJ78" t="str">
            <v>受け取る</v>
          </cell>
          <cell r="AV78" t="str">
            <v>支払済</v>
          </cell>
          <cell r="AW78" t="str">
            <v>会員</v>
          </cell>
          <cell r="AX78">
            <v>45005</v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 t="str">
            <v/>
          </cell>
          <cell r="CA78" t="str">
            <v/>
          </cell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 t="str">
            <v/>
          </cell>
          <cell r="CI78" t="str">
            <v/>
          </cell>
          <cell r="CJ78" t="str">
            <v/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  <cell r="CO78" t="str">
            <v/>
          </cell>
          <cell r="CP78" t="str">
            <v/>
          </cell>
          <cell r="CQ78" t="str">
            <v/>
          </cell>
          <cell r="CR78" t="str">
            <v/>
          </cell>
          <cell r="CS78" t="str">
            <v/>
          </cell>
        </row>
        <row r="79">
          <cell r="A79">
            <v>78</v>
          </cell>
          <cell r="B79" t="str">
            <v>2023</v>
          </cell>
          <cell r="C79" t="str">
            <v>00085181427</v>
          </cell>
          <cell r="D79" t="str">
            <v>大根田</v>
          </cell>
          <cell r="E79" t="str">
            <v>浩司</v>
          </cell>
          <cell r="F79" t="str">
            <v>大根田　浩司</v>
          </cell>
          <cell r="G79">
            <v>78</v>
          </cell>
          <cell r="H79" t="str">
            <v>オオネダ</v>
          </cell>
          <cell r="I79" t="str">
            <v>コウジ</v>
          </cell>
          <cell r="J79" t="str">
            <v>ｵｵﾈﾀﾞ ｺｳｼﾞ</v>
          </cell>
          <cell r="K79" t="str">
            <v>ONEDA</v>
          </cell>
          <cell r="L79" t="str">
            <v>Koji</v>
          </cell>
          <cell r="M79" t="str">
            <v>JPN</v>
          </cell>
          <cell r="N79" t="str">
            <v>男性</v>
          </cell>
          <cell r="O79" t="str">
            <v>09</v>
          </cell>
          <cell r="P79" t="str">
            <v>栃木</v>
          </cell>
          <cell r="Q79" t="str">
            <v>1015733</v>
          </cell>
          <cell r="R79" t="str">
            <v>A1831798</v>
          </cell>
          <cell r="S79" t="str">
            <v>東北大学</v>
          </cell>
          <cell r="T79" t="str">
            <v>東北大</v>
          </cell>
          <cell r="U79" t="str">
            <v>東北</v>
          </cell>
          <cell r="V79" t="str">
            <v>2001/08/30</v>
          </cell>
          <cell r="W79" t="str">
            <v>010830</v>
          </cell>
          <cell r="X79" t="str">
            <v>490010</v>
          </cell>
          <cell r="Z79" t="str">
            <v>大学3</v>
          </cell>
          <cell r="AA79" t="str">
            <v>3</v>
          </cell>
          <cell r="AB79" t="str">
            <v>大学</v>
          </cell>
          <cell r="AC79" t="str">
            <v>東北学生陸上競技連盟</v>
          </cell>
          <cell r="AD79" t="str">
            <v>9800853</v>
          </cell>
          <cell r="AE79" t="str">
            <v>宮城県仙台市青葉区川内大工町10ｰ6 ﾘｰｺｰﾎﾟ伍番館205</v>
          </cell>
          <cell r="AF79" t="str">
            <v>07038804192</v>
          </cell>
          <cell r="AG79" t="str">
            <v>宇都宮</v>
          </cell>
          <cell r="AH79" t="str">
            <v>泉ヶ丘</v>
          </cell>
          <cell r="AI79" t="str">
            <v>tohoku.tf@gmail.com</v>
          </cell>
          <cell r="AJ79" t="str">
            <v>受け取る</v>
          </cell>
          <cell r="AQ79" t="str">
            <v>100/200</v>
          </cell>
          <cell r="AR79" t="str">
            <v>短距離|リレー</v>
          </cell>
          <cell r="AT79" t="str">
            <v>主務 （大学）</v>
          </cell>
          <cell r="AU79" t="str">
            <v>○</v>
          </cell>
          <cell r="AV79" t="str">
            <v>支払済</v>
          </cell>
          <cell r="AW79" t="str">
            <v>会員</v>
          </cell>
          <cell r="AX79">
            <v>45005</v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 t="str">
            <v/>
          </cell>
          <cell r="CA79" t="str">
            <v/>
          </cell>
          <cell r="CB79" t="str">
            <v/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 t="str">
            <v/>
          </cell>
          <cell r="CI79" t="str">
            <v/>
          </cell>
          <cell r="CJ79" t="str">
            <v/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O79" t="str">
            <v/>
          </cell>
          <cell r="CP79" t="str">
            <v/>
          </cell>
          <cell r="CQ79" t="str">
            <v/>
          </cell>
          <cell r="CR79" t="str">
            <v/>
          </cell>
          <cell r="CS79" t="str">
            <v/>
          </cell>
        </row>
        <row r="80">
          <cell r="A80">
            <v>79</v>
          </cell>
          <cell r="B80" t="str">
            <v>2023</v>
          </cell>
          <cell r="C80" t="str">
            <v>00174173932</v>
          </cell>
          <cell r="D80" t="str">
            <v>菊地</v>
          </cell>
          <cell r="E80" t="str">
            <v>隼一郎</v>
          </cell>
          <cell r="F80" t="str">
            <v>菊地　隼一郎</v>
          </cell>
          <cell r="G80">
            <v>79</v>
          </cell>
          <cell r="H80" t="str">
            <v>キクチ</v>
          </cell>
          <cell r="I80" t="str">
            <v>シュンイチロウ</v>
          </cell>
          <cell r="J80" t="str">
            <v>ｷｸﾁ ｼｭﾝｲﾁﾛｳ</v>
          </cell>
          <cell r="K80" t="str">
            <v>KIKUCHI</v>
          </cell>
          <cell r="L80" t="str">
            <v>Shunichiro</v>
          </cell>
          <cell r="M80" t="str">
            <v>JPN</v>
          </cell>
          <cell r="N80" t="str">
            <v>男性</v>
          </cell>
          <cell r="O80" t="str">
            <v>48</v>
          </cell>
          <cell r="P80" t="str">
            <v>学連</v>
          </cell>
          <cell r="Q80" t="str">
            <v>1015725</v>
          </cell>
          <cell r="R80" t="str">
            <v>A7635321</v>
          </cell>
          <cell r="S80" t="str">
            <v>岩手大学</v>
          </cell>
          <cell r="T80" t="str">
            <v>岩手大</v>
          </cell>
          <cell r="U80" t="str">
            <v>岩手</v>
          </cell>
          <cell r="V80" t="str">
            <v>2003/04/10</v>
          </cell>
          <cell r="W80" t="str">
            <v>030410</v>
          </cell>
          <cell r="X80" t="str">
            <v>490009</v>
          </cell>
          <cell r="Z80" t="str">
            <v>大学2</v>
          </cell>
          <cell r="AA80" t="str">
            <v>2</v>
          </cell>
          <cell r="AB80" t="str">
            <v>大学</v>
          </cell>
          <cell r="AC80" t="str">
            <v>東北学生陸上競技連盟</v>
          </cell>
          <cell r="AD80" t="str">
            <v>0200801</v>
          </cell>
          <cell r="AE80" t="str">
            <v>岩手県盛岡市浅岸3丁目20-8</v>
          </cell>
          <cell r="AG80" t="str">
            <v>多賀城高</v>
          </cell>
          <cell r="AI80" t="str">
            <v>start-info@jaaf.or.jp</v>
          </cell>
          <cell r="AJ80" t="str">
            <v>受け取る</v>
          </cell>
          <cell r="AV80" t="str">
            <v>支払済</v>
          </cell>
          <cell r="AW80" t="str">
            <v>会員</v>
          </cell>
          <cell r="AX80">
            <v>45005</v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 t="str">
            <v/>
          </cell>
          <cell r="CA80" t="str">
            <v/>
          </cell>
          <cell r="CB80" t="str">
            <v/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 t="str">
            <v/>
          </cell>
          <cell r="CI80" t="str">
            <v/>
          </cell>
          <cell r="CJ80" t="str">
            <v/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O80" t="str">
            <v/>
          </cell>
          <cell r="CP80" t="str">
            <v/>
          </cell>
          <cell r="CQ80" t="str">
            <v/>
          </cell>
          <cell r="CR80" t="str">
            <v/>
          </cell>
          <cell r="CS80" t="str">
            <v/>
          </cell>
        </row>
        <row r="81">
          <cell r="A81">
            <v>80</v>
          </cell>
          <cell r="B81" t="str">
            <v>2023</v>
          </cell>
          <cell r="C81" t="str">
            <v>00170686230</v>
          </cell>
          <cell r="D81" t="str">
            <v>武藤</v>
          </cell>
          <cell r="E81" t="str">
            <v>翼</v>
          </cell>
          <cell r="F81" t="str">
            <v>武藤　翼</v>
          </cell>
          <cell r="G81">
            <v>80</v>
          </cell>
          <cell r="H81" t="str">
            <v>ムトウ</v>
          </cell>
          <cell r="I81" t="str">
            <v>ツバサ</v>
          </cell>
          <cell r="J81" t="str">
            <v>ﾑﾄｳ ﾂﾊﾞｻ</v>
          </cell>
          <cell r="K81" t="str">
            <v>MUTO</v>
          </cell>
          <cell r="L81" t="str">
            <v>Tsubasa</v>
          </cell>
          <cell r="M81" t="str">
            <v>JPN</v>
          </cell>
          <cell r="N81" t="str">
            <v>男性</v>
          </cell>
          <cell r="O81" t="str">
            <v>03</v>
          </cell>
          <cell r="P81" t="str">
            <v>岩手</v>
          </cell>
          <cell r="Q81" t="str">
            <v>1015725</v>
          </cell>
          <cell r="R81" t="str">
            <v>A7635321</v>
          </cell>
          <cell r="S81" t="str">
            <v>岩手大学</v>
          </cell>
          <cell r="T81" t="str">
            <v>岩手大</v>
          </cell>
          <cell r="U81" t="str">
            <v>岩手</v>
          </cell>
          <cell r="V81" t="str">
            <v>2002/11/27</v>
          </cell>
          <cell r="W81" t="str">
            <v>021127</v>
          </cell>
          <cell r="X81" t="str">
            <v>490009</v>
          </cell>
          <cell r="Z81" t="str">
            <v>大学2</v>
          </cell>
          <cell r="AA81" t="str">
            <v>2</v>
          </cell>
          <cell r="AB81" t="str">
            <v>大学</v>
          </cell>
          <cell r="AC81" t="str">
            <v>東北学生陸上競技連盟</v>
          </cell>
          <cell r="AD81" t="str">
            <v>0200065</v>
          </cell>
          <cell r="AE81" t="str">
            <v>岩手県盛岡市西下台町3-15ｸﾞﾚｲｽﾚｼﾞﾃﾞﾝｽ203</v>
          </cell>
          <cell r="AG81" t="str">
            <v>会津高</v>
          </cell>
          <cell r="AI81" t="str">
            <v>ldbdgman47win@icloud.com</v>
          </cell>
          <cell r="AJ81" t="str">
            <v>受け取る</v>
          </cell>
          <cell r="AV81" t="str">
            <v>支払済</v>
          </cell>
          <cell r="AW81" t="str">
            <v>会員</v>
          </cell>
          <cell r="AX81">
            <v>45005</v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 t="str">
            <v/>
          </cell>
          <cell r="CA81" t="str">
            <v/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J81" t="str">
            <v/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 t="str">
            <v/>
          </cell>
          <cell r="CQ81" t="str">
            <v/>
          </cell>
          <cell r="CR81" t="str">
            <v/>
          </cell>
          <cell r="CS81" t="str">
            <v/>
          </cell>
        </row>
        <row r="82">
          <cell r="A82">
            <v>81</v>
          </cell>
          <cell r="B82" t="str">
            <v>2023</v>
          </cell>
          <cell r="C82" t="str">
            <v>00122522014</v>
          </cell>
          <cell r="D82" t="str">
            <v>外崎</v>
          </cell>
          <cell r="E82" t="str">
            <v>幸星</v>
          </cell>
          <cell r="F82" t="str">
            <v>外崎　幸星</v>
          </cell>
          <cell r="G82">
            <v>81</v>
          </cell>
          <cell r="H82" t="str">
            <v>トノサキ</v>
          </cell>
          <cell r="I82" t="str">
            <v>コウセイ</v>
          </cell>
          <cell r="J82" t="str">
            <v>ﾄﾉｻｷ ｺｳｾｲ</v>
          </cell>
          <cell r="K82" t="str">
            <v>TONOSAKI</v>
          </cell>
          <cell r="L82" t="str">
            <v>Kosei</v>
          </cell>
          <cell r="M82" t="str">
            <v>JPN</v>
          </cell>
          <cell r="N82" t="str">
            <v>男性</v>
          </cell>
          <cell r="O82" t="str">
            <v>03</v>
          </cell>
          <cell r="P82" t="str">
            <v>岩手</v>
          </cell>
          <cell r="Q82" t="str">
            <v>1015725</v>
          </cell>
          <cell r="R82" t="str">
            <v>A7635321</v>
          </cell>
          <cell r="S82" t="str">
            <v>岩手大学</v>
          </cell>
          <cell r="T82" t="str">
            <v>岩手大</v>
          </cell>
          <cell r="U82" t="str">
            <v>岩手</v>
          </cell>
          <cell r="V82" t="str">
            <v>2002/07/22</v>
          </cell>
          <cell r="W82" t="str">
            <v>020722</v>
          </cell>
          <cell r="X82" t="str">
            <v>490009</v>
          </cell>
          <cell r="Z82" t="str">
            <v>大学3</v>
          </cell>
          <cell r="AA82" t="str">
            <v>3</v>
          </cell>
          <cell r="AB82" t="str">
            <v>大学</v>
          </cell>
          <cell r="AC82" t="str">
            <v>東北学生陸上競技連盟</v>
          </cell>
          <cell r="AD82" t="str">
            <v>0200066</v>
          </cell>
          <cell r="AE82" t="str">
            <v>岩手県盛岡市上田33-30スカイハイツ上田II102</v>
          </cell>
          <cell r="AF82" t="str">
            <v>07020362391</v>
          </cell>
          <cell r="AG82" t="str">
            <v>弘前工業高</v>
          </cell>
          <cell r="AI82" t="str">
            <v>tonosakikouseikoster@gmail.com</v>
          </cell>
          <cell r="AJ82" t="str">
            <v>受け取る</v>
          </cell>
          <cell r="AV82" t="str">
            <v>支払済</v>
          </cell>
          <cell r="AW82" t="str">
            <v>会員</v>
          </cell>
          <cell r="AX82">
            <v>45005</v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 t="str">
            <v/>
          </cell>
          <cell r="CA82" t="str">
            <v/>
          </cell>
          <cell r="CB82" t="str">
            <v/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 t="str">
            <v/>
          </cell>
          <cell r="CI82" t="str">
            <v/>
          </cell>
          <cell r="CJ82" t="str">
            <v/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O82" t="str">
            <v/>
          </cell>
          <cell r="CP82" t="str">
            <v/>
          </cell>
          <cell r="CQ82" t="str">
            <v/>
          </cell>
          <cell r="CR82" t="str">
            <v/>
          </cell>
          <cell r="CS82" t="str">
            <v/>
          </cell>
        </row>
        <row r="83">
          <cell r="A83">
            <v>82</v>
          </cell>
          <cell r="B83" t="str">
            <v>2023</v>
          </cell>
          <cell r="C83" t="str">
            <v>00121340011</v>
          </cell>
          <cell r="D83" t="str">
            <v>伊藤</v>
          </cell>
          <cell r="E83" t="str">
            <v>駿</v>
          </cell>
          <cell r="F83" t="str">
            <v>伊藤　駿</v>
          </cell>
          <cell r="G83">
            <v>82</v>
          </cell>
          <cell r="H83" t="str">
            <v>イトウ</v>
          </cell>
          <cell r="I83" t="str">
            <v>シュン</v>
          </cell>
          <cell r="J83" t="str">
            <v>ｲﾄｳ ｼｭﾝ</v>
          </cell>
          <cell r="K83" t="str">
            <v>ITO</v>
          </cell>
          <cell r="L83" t="str">
            <v>Shun</v>
          </cell>
          <cell r="M83" t="str">
            <v>JPN</v>
          </cell>
          <cell r="N83" t="str">
            <v>男性</v>
          </cell>
          <cell r="O83" t="str">
            <v>03</v>
          </cell>
          <cell r="P83" t="str">
            <v>岩手</v>
          </cell>
          <cell r="Q83" t="str">
            <v>1015725</v>
          </cell>
          <cell r="R83" t="str">
            <v>A7635321</v>
          </cell>
          <cell r="S83" t="str">
            <v>岩手大学</v>
          </cell>
          <cell r="T83" t="str">
            <v>岩手大</v>
          </cell>
          <cell r="U83" t="str">
            <v>岩手</v>
          </cell>
          <cell r="V83" t="str">
            <v>2003/09/17</v>
          </cell>
          <cell r="W83" t="str">
            <v>030917</v>
          </cell>
          <cell r="X83" t="str">
            <v>490009</v>
          </cell>
          <cell r="Z83" t="str">
            <v>大学2</v>
          </cell>
          <cell r="AA83" t="str">
            <v>2</v>
          </cell>
          <cell r="AB83" t="str">
            <v>大学</v>
          </cell>
          <cell r="AC83" t="str">
            <v>東北学生陸上競技連盟</v>
          </cell>
          <cell r="AD83" t="str">
            <v>0283441</v>
          </cell>
          <cell r="AE83" t="str">
            <v>岩手県紫波郡紫波町上平沢字油田104</v>
          </cell>
          <cell r="AG83" t="str">
            <v>花巻北高</v>
          </cell>
          <cell r="AI83" t="str">
            <v>nuhsoti0917@gmail.com</v>
          </cell>
          <cell r="AJ83" t="str">
            <v>受け取る</v>
          </cell>
          <cell r="AV83" t="str">
            <v>支払済</v>
          </cell>
          <cell r="AW83" t="str">
            <v>会員</v>
          </cell>
          <cell r="AX83">
            <v>45005</v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 t="str">
            <v/>
          </cell>
          <cell r="CA83" t="str">
            <v/>
          </cell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 t="str">
            <v/>
          </cell>
          <cell r="CI83" t="str">
            <v/>
          </cell>
          <cell r="CJ83" t="str">
            <v/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O83" t="str">
            <v/>
          </cell>
          <cell r="CP83" t="str">
            <v/>
          </cell>
          <cell r="CQ83" t="str">
            <v/>
          </cell>
          <cell r="CR83" t="str">
            <v/>
          </cell>
          <cell r="CS83" t="str">
            <v/>
          </cell>
        </row>
        <row r="84">
          <cell r="A84">
            <v>83</v>
          </cell>
          <cell r="B84" t="str">
            <v>2023</v>
          </cell>
          <cell r="C84" t="str">
            <v>00117069327</v>
          </cell>
          <cell r="D84" t="str">
            <v>岩崎</v>
          </cell>
          <cell r="E84" t="str">
            <v>泰平</v>
          </cell>
          <cell r="F84" t="str">
            <v>岩崎　泰平</v>
          </cell>
          <cell r="G84">
            <v>83</v>
          </cell>
          <cell r="H84" t="str">
            <v>イワサキ</v>
          </cell>
          <cell r="I84" t="str">
            <v>タイヘイ</v>
          </cell>
          <cell r="J84" t="str">
            <v>ｲﾜｻｷ ﾀｲﾍｲ</v>
          </cell>
          <cell r="K84" t="str">
            <v>IWASAKI</v>
          </cell>
          <cell r="L84" t="str">
            <v>Taihei</v>
          </cell>
          <cell r="M84" t="str">
            <v>JPN</v>
          </cell>
          <cell r="N84" t="str">
            <v>男性</v>
          </cell>
          <cell r="O84" t="str">
            <v>03</v>
          </cell>
          <cell r="P84" t="str">
            <v>岩手</v>
          </cell>
          <cell r="Q84" t="str">
            <v>1015725</v>
          </cell>
          <cell r="R84" t="str">
            <v>A7635321</v>
          </cell>
          <cell r="S84" t="str">
            <v>岩手大学</v>
          </cell>
          <cell r="T84" t="str">
            <v>岩手大</v>
          </cell>
          <cell r="U84" t="str">
            <v>岩手</v>
          </cell>
          <cell r="V84" t="str">
            <v>2001/04/28</v>
          </cell>
          <cell r="W84" t="str">
            <v>010428</v>
          </cell>
          <cell r="X84" t="str">
            <v>490009</v>
          </cell>
          <cell r="Z84" t="str">
            <v>大学4</v>
          </cell>
          <cell r="AA84" t="str">
            <v>4</v>
          </cell>
          <cell r="AB84" t="str">
            <v>大学</v>
          </cell>
          <cell r="AC84" t="str">
            <v>東北学生陸上競技連盟</v>
          </cell>
          <cell r="AD84" t="str">
            <v>0200066</v>
          </cell>
          <cell r="AE84" t="str">
            <v>岩手県盛岡市上田4-7-38TOPINN上田301</v>
          </cell>
          <cell r="AG84" t="str">
            <v>宇都宮短大附属高</v>
          </cell>
          <cell r="AI84" t="str">
            <v>twaihei@icloud.com</v>
          </cell>
          <cell r="AJ84" t="str">
            <v>受け取る</v>
          </cell>
          <cell r="AV84" t="str">
            <v>支払済</v>
          </cell>
          <cell r="AW84" t="str">
            <v>会員</v>
          </cell>
          <cell r="AX84">
            <v>45005</v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 t="str">
            <v/>
          </cell>
          <cell r="BY84" t="str">
            <v/>
          </cell>
          <cell r="BZ84" t="str">
            <v/>
          </cell>
          <cell r="CA84" t="str">
            <v/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G84" t="str">
            <v/>
          </cell>
          <cell r="CH84" t="str">
            <v/>
          </cell>
          <cell r="CI84" t="str">
            <v/>
          </cell>
          <cell r="CJ84" t="str">
            <v/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 t="str">
            <v/>
          </cell>
          <cell r="CQ84" t="str">
            <v/>
          </cell>
          <cell r="CR84" t="str">
            <v/>
          </cell>
          <cell r="CS84" t="str">
            <v/>
          </cell>
        </row>
        <row r="85">
          <cell r="A85">
            <v>84</v>
          </cell>
          <cell r="B85" t="str">
            <v>2023</v>
          </cell>
          <cell r="C85" t="str">
            <v>00115249426</v>
          </cell>
          <cell r="D85" t="str">
            <v>畠山</v>
          </cell>
          <cell r="E85" t="str">
            <v>隆明</v>
          </cell>
          <cell r="F85" t="str">
            <v>畠山　隆明</v>
          </cell>
          <cell r="G85">
            <v>84</v>
          </cell>
          <cell r="H85" t="str">
            <v>ハタケヤマ</v>
          </cell>
          <cell r="I85" t="str">
            <v>タカアキ</v>
          </cell>
          <cell r="J85" t="str">
            <v>ﾊﾀｹﾔﾏ ﾀｶｱｷ</v>
          </cell>
          <cell r="K85" t="str">
            <v>HATAKEYAMA</v>
          </cell>
          <cell r="L85" t="str">
            <v>Takaaki</v>
          </cell>
          <cell r="M85" t="str">
            <v>JPN</v>
          </cell>
          <cell r="N85" t="str">
            <v>男性</v>
          </cell>
          <cell r="O85" t="str">
            <v>03</v>
          </cell>
          <cell r="P85" t="str">
            <v>岩手</v>
          </cell>
          <cell r="Q85" t="str">
            <v>1015725</v>
          </cell>
          <cell r="R85" t="str">
            <v>A7635321</v>
          </cell>
          <cell r="S85" t="str">
            <v>岩手大学</v>
          </cell>
          <cell r="T85" t="str">
            <v>岩手大</v>
          </cell>
          <cell r="U85" t="str">
            <v>岩手</v>
          </cell>
          <cell r="V85" t="str">
            <v>2002/01/13</v>
          </cell>
          <cell r="W85" t="str">
            <v>020113</v>
          </cell>
          <cell r="X85" t="str">
            <v>490009</v>
          </cell>
          <cell r="Z85" t="str">
            <v>大学4</v>
          </cell>
          <cell r="AA85" t="str">
            <v>4</v>
          </cell>
          <cell r="AB85" t="str">
            <v>大学</v>
          </cell>
          <cell r="AC85" t="str">
            <v>東北学生陸上競技連盟</v>
          </cell>
          <cell r="AD85" t="str">
            <v>0200114</v>
          </cell>
          <cell r="AE85" t="str">
            <v>岩手県盛岡市高松2-6-14ﾎﾜｲﾄｼｬﾄﾙA-1号室</v>
          </cell>
          <cell r="AG85" t="str">
            <v>大館鳳鳴高</v>
          </cell>
          <cell r="AI85" t="str">
            <v>e0320025@iwate-u.ac.jp</v>
          </cell>
          <cell r="AJ85" t="str">
            <v>受け取る</v>
          </cell>
          <cell r="AV85" t="str">
            <v>支払済</v>
          </cell>
          <cell r="AW85" t="str">
            <v>会員</v>
          </cell>
          <cell r="AX85">
            <v>45005</v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 t="str">
            <v/>
          </cell>
          <cell r="CA85" t="str">
            <v/>
          </cell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 t="str">
            <v/>
          </cell>
          <cell r="CI85" t="str">
            <v/>
          </cell>
          <cell r="CJ85" t="str">
            <v/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O85" t="str">
            <v/>
          </cell>
          <cell r="CP85" t="str">
            <v/>
          </cell>
          <cell r="CQ85" t="str">
            <v/>
          </cell>
          <cell r="CR85" t="str">
            <v/>
          </cell>
          <cell r="CS85" t="str">
            <v/>
          </cell>
        </row>
        <row r="86">
          <cell r="A86">
            <v>85</v>
          </cell>
          <cell r="B86" t="str">
            <v>2023</v>
          </cell>
          <cell r="C86" t="str">
            <v>00110251818</v>
          </cell>
          <cell r="D86" t="str">
            <v>千葉</v>
          </cell>
          <cell r="E86" t="str">
            <v>健一</v>
          </cell>
          <cell r="F86" t="str">
            <v>千葉　健一</v>
          </cell>
          <cell r="G86">
            <v>85</v>
          </cell>
          <cell r="H86" t="str">
            <v>チバ</v>
          </cell>
          <cell r="I86" t="str">
            <v>ケンイチ</v>
          </cell>
          <cell r="J86" t="str">
            <v>ﾁﾊﾞ ｹﾝｲﾁ</v>
          </cell>
          <cell r="K86" t="str">
            <v>CHIBA</v>
          </cell>
          <cell r="L86" t="str">
            <v>Kenichi</v>
          </cell>
          <cell r="M86" t="str">
            <v>JPN</v>
          </cell>
          <cell r="N86" t="str">
            <v>男性</v>
          </cell>
          <cell r="O86" t="str">
            <v>03</v>
          </cell>
          <cell r="P86" t="str">
            <v>岩手</v>
          </cell>
          <cell r="Q86" t="str">
            <v>1015725</v>
          </cell>
          <cell r="R86" t="str">
            <v>A7635321</v>
          </cell>
          <cell r="S86" t="str">
            <v>岩手大学</v>
          </cell>
          <cell r="T86" t="str">
            <v>岩手大</v>
          </cell>
          <cell r="U86" t="str">
            <v>岩手</v>
          </cell>
          <cell r="V86" t="str">
            <v>2001/10/24</v>
          </cell>
          <cell r="W86" t="str">
            <v>011024</v>
          </cell>
          <cell r="X86" t="str">
            <v>490009</v>
          </cell>
          <cell r="Z86" t="str">
            <v>大学4</v>
          </cell>
          <cell r="AA86" t="str">
            <v>4</v>
          </cell>
          <cell r="AB86" t="str">
            <v>大学</v>
          </cell>
          <cell r="AC86" t="str">
            <v>東北学生陸上競技連盟</v>
          </cell>
          <cell r="AD86" t="str">
            <v>0200066</v>
          </cell>
          <cell r="AE86" t="str">
            <v>岩手県盛岡市上田3-9-25ﾊﾞｰｼﾃｨﾊｳｽ門馬202</v>
          </cell>
          <cell r="AG86" t="str">
            <v>水沢高</v>
          </cell>
          <cell r="AI86" t="str">
            <v>kchiba2136@icloud.com</v>
          </cell>
          <cell r="AJ86" t="str">
            <v>受け取る</v>
          </cell>
          <cell r="AV86" t="str">
            <v>支払済</v>
          </cell>
          <cell r="AW86" t="str">
            <v>会員</v>
          </cell>
          <cell r="AX86">
            <v>45005</v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 t="str">
            <v/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 t="str">
            <v/>
          </cell>
          <cell r="CJ86" t="str">
            <v/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 t="str">
            <v/>
          </cell>
          <cell r="CR86" t="str">
            <v/>
          </cell>
          <cell r="CS86" t="str">
            <v/>
          </cell>
        </row>
        <row r="87">
          <cell r="A87">
            <v>86</v>
          </cell>
          <cell r="B87" t="str">
            <v>2023</v>
          </cell>
          <cell r="C87" t="str">
            <v>00109823932</v>
          </cell>
          <cell r="D87" t="str">
            <v>藤澤</v>
          </cell>
          <cell r="E87" t="str">
            <v>瑠唯</v>
          </cell>
          <cell r="F87" t="str">
            <v>藤澤　瑠唯</v>
          </cell>
          <cell r="G87">
            <v>86</v>
          </cell>
          <cell r="H87" t="str">
            <v>フジサワ</v>
          </cell>
          <cell r="I87" t="str">
            <v>ルイ</v>
          </cell>
          <cell r="J87" t="str">
            <v>ﾌｼﾞｻﾜ ﾙｲ</v>
          </cell>
          <cell r="K87" t="str">
            <v>FUJISAWA</v>
          </cell>
          <cell r="L87" t="str">
            <v>Rui</v>
          </cell>
          <cell r="M87" t="str">
            <v>JPN</v>
          </cell>
          <cell r="N87" t="str">
            <v>男性</v>
          </cell>
          <cell r="O87" t="str">
            <v>03</v>
          </cell>
          <cell r="P87" t="str">
            <v>岩手</v>
          </cell>
          <cell r="Q87" t="str">
            <v>1015725</v>
          </cell>
          <cell r="R87" t="str">
            <v>A7635321</v>
          </cell>
          <cell r="S87" t="str">
            <v>岩手大学</v>
          </cell>
          <cell r="T87" t="str">
            <v>岩手大</v>
          </cell>
          <cell r="U87" t="str">
            <v>岩手</v>
          </cell>
          <cell r="V87" t="str">
            <v>2003/01/24</v>
          </cell>
          <cell r="W87" t="str">
            <v>030124</v>
          </cell>
          <cell r="X87" t="str">
            <v>490009</v>
          </cell>
          <cell r="Z87" t="str">
            <v>大学3</v>
          </cell>
          <cell r="AA87" t="str">
            <v>3</v>
          </cell>
          <cell r="AB87" t="str">
            <v>大学</v>
          </cell>
          <cell r="AC87" t="str">
            <v>東北学生陸上競技連盟</v>
          </cell>
          <cell r="AD87" t="str">
            <v>0200832</v>
          </cell>
          <cell r="AE87" t="str">
            <v>岩手県盛岡市東見前8-47-6</v>
          </cell>
          <cell r="AG87" t="str">
            <v>盛岡南高</v>
          </cell>
          <cell r="AI87" t="str">
            <v>chachakun0124@ymobile.ne.jp</v>
          </cell>
          <cell r="AJ87" t="str">
            <v>受け取る</v>
          </cell>
          <cell r="AV87" t="str">
            <v>支払済</v>
          </cell>
          <cell r="AW87" t="str">
            <v>会員</v>
          </cell>
          <cell r="AX87">
            <v>45005</v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 t="str">
            <v/>
          </cell>
          <cell r="CA87" t="str">
            <v/>
          </cell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 t="str">
            <v/>
          </cell>
          <cell r="CI87" t="str">
            <v/>
          </cell>
          <cell r="CJ87" t="str">
            <v/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  <cell r="CO87" t="str">
            <v/>
          </cell>
          <cell r="CP87" t="str">
            <v/>
          </cell>
          <cell r="CQ87" t="str">
            <v/>
          </cell>
          <cell r="CR87" t="str">
            <v/>
          </cell>
          <cell r="CS87" t="str">
            <v/>
          </cell>
        </row>
        <row r="88">
          <cell r="A88">
            <v>87</v>
          </cell>
          <cell r="B88" t="str">
            <v>2023</v>
          </cell>
          <cell r="C88" t="str">
            <v>00107940223</v>
          </cell>
          <cell r="D88" t="str">
            <v>木村</v>
          </cell>
          <cell r="E88" t="str">
            <v>壮真</v>
          </cell>
          <cell r="F88" t="str">
            <v>木村　壮真</v>
          </cell>
          <cell r="G88">
            <v>87</v>
          </cell>
          <cell r="H88" t="str">
            <v>キムラ</v>
          </cell>
          <cell r="I88" t="str">
            <v>ソウマ</v>
          </cell>
          <cell r="J88" t="str">
            <v>ｷﾑﾗ ｿｳﾏ</v>
          </cell>
          <cell r="K88" t="str">
            <v>KIMURA</v>
          </cell>
          <cell r="L88" t="str">
            <v>Soma</v>
          </cell>
          <cell r="M88" t="str">
            <v>JPN</v>
          </cell>
          <cell r="N88" t="str">
            <v>男性</v>
          </cell>
          <cell r="O88" t="str">
            <v>48</v>
          </cell>
          <cell r="P88" t="str">
            <v>学連</v>
          </cell>
          <cell r="Q88" t="str">
            <v>1015725</v>
          </cell>
          <cell r="R88" t="str">
            <v>A7635321</v>
          </cell>
          <cell r="S88" t="str">
            <v>岩手大学</v>
          </cell>
          <cell r="T88" t="str">
            <v>岩手大</v>
          </cell>
          <cell r="U88" t="str">
            <v>岩手</v>
          </cell>
          <cell r="V88" t="str">
            <v>2003/08/14</v>
          </cell>
          <cell r="W88" t="str">
            <v>030814</v>
          </cell>
          <cell r="X88" t="str">
            <v>490009</v>
          </cell>
          <cell r="Z88" t="str">
            <v>大学2</v>
          </cell>
          <cell r="AA88" t="str">
            <v>2</v>
          </cell>
          <cell r="AB88" t="str">
            <v>大学</v>
          </cell>
          <cell r="AC88" t="str">
            <v>東北学生陸上競技連盟</v>
          </cell>
          <cell r="AD88" t="str">
            <v>0200066</v>
          </cell>
          <cell r="AE88" t="str">
            <v>岩手県盛岡市上田3-18-15同袍寮4220</v>
          </cell>
          <cell r="AG88" t="str">
            <v>佐世保北高</v>
          </cell>
          <cell r="AI88" t="str">
            <v>start-info@jaaf.or.jp</v>
          </cell>
          <cell r="AJ88" t="str">
            <v>受け取る</v>
          </cell>
          <cell r="AV88" t="str">
            <v>支払済</v>
          </cell>
          <cell r="AW88" t="str">
            <v>会員</v>
          </cell>
          <cell r="AX88">
            <v>45005</v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 t="str">
            <v/>
          </cell>
          <cell r="CA88" t="str">
            <v/>
          </cell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 t="str">
            <v/>
          </cell>
          <cell r="CI88" t="str">
            <v/>
          </cell>
          <cell r="CJ88" t="str">
            <v/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O88" t="str">
            <v/>
          </cell>
          <cell r="CP88" t="str">
            <v/>
          </cell>
          <cell r="CQ88" t="str">
            <v/>
          </cell>
          <cell r="CR88" t="str">
            <v/>
          </cell>
          <cell r="CS88" t="str">
            <v/>
          </cell>
        </row>
        <row r="89">
          <cell r="A89">
            <v>88</v>
          </cell>
          <cell r="B89" t="str">
            <v>2023</v>
          </cell>
          <cell r="C89" t="str">
            <v>00106477126</v>
          </cell>
          <cell r="D89" t="str">
            <v>似内</v>
          </cell>
          <cell r="E89" t="str">
            <v>陸斗</v>
          </cell>
          <cell r="F89" t="str">
            <v>似内　陸斗</v>
          </cell>
          <cell r="G89">
            <v>88</v>
          </cell>
          <cell r="H89" t="str">
            <v>ニタナイ</v>
          </cell>
          <cell r="I89" t="str">
            <v>リクト</v>
          </cell>
          <cell r="J89" t="str">
            <v>ﾆﾀﾅｲ ﾘｸﾄ</v>
          </cell>
          <cell r="K89" t="str">
            <v>NITANAI</v>
          </cell>
          <cell r="L89" t="str">
            <v>Rikuto</v>
          </cell>
          <cell r="M89" t="str">
            <v>JPN</v>
          </cell>
          <cell r="N89" t="str">
            <v>男性</v>
          </cell>
          <cell r="O89" t="str">
            <v>03</v>
          </cell>
          <cell r="P89" t="str">
            <v>岩手</v>
          </cell>
          <cell r="Q89" t="str">
            <v>1015725</v>
          </cell>
          <cell r="R89" t="str">
            <v>A7635321</v>
          </cell>
          <cell r="S89" t="str">
            <v>岩手大学</v>
          </cell>
          <cell r="T89" t="str">
            <v>岩手大</v>
          </cell>
          <cell r="U89" t="str">
            <v>岩手</v>
          </cell>
          <cell r="V89" t="str">
            <v>2003/06/28</v>
          </cell>
          <cell r="W89" t="str">
            <v>030628</v>
          </cell>
          <cell r="X89" t="str">
            <v>490009</v>
          </cell>
          <cell r="Z89" t="str">
            <v>大学2</v>
          </cell>
          <cell r="AA89" t="str">
            <v>2</v>
          </cell>
          <cell r="AB89" t="str">
            <v>大学</v>
          </cell>
          <cell r="AC89" t="str">
            <v>東北学生陸上競技連盟</v>
          </cell>
          <cell r="AD89" t="str">
            <v>0200816</v>
          </cell>
          <cell r="AE89" t="str">
            <v>岩手県盛岡市中野1-23-15</v>
          </cell>
          <cell r="AG89" t="str">
            <v>盛岡第四高</v>
          </cell>
          <cell r="AI89" t="str">
            <v>giant.r@icloud.com</v>
          </cell>
          <cell r="AJ89" t="str">
            <v>受け取る</v>
          </cell>
          <cell r="AV89" t="str">
            <v>支払済</v>
          </cell>
          <cell r="AW89" t="str">
            <v>会員</v>
          </cell>
          <cell r="AX89">
            <v>45005</v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 t="str">
            <v/>
          </cell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 t="str">
            <v/>
          </cell>
          <cell r="CJ89" t="str">
            <v/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O89" t="str">
            <v/>
          </cell>
          <cell r="CP89" t="str">
            <v/>
          </cell>
          <cell r="CQ89" t="str">
            <v/>
          </cell>
          <cell r="CR89" t="str">
            <v/>
          </cell>
          <cell r="CS89" t="str">
            <v/>
          </cell>
        </row>
        <row r="90">
          <cell r="A90">
            <v>89</v>
          </cell>
          <cell r="B90" t="str">
            <v>2023</v>
          </cell>
          <cell r="C90" t="str">
            <v>00106081925</v>
          </cell>
          <cell r="D90" t="str">
            <v>箱崎</v>
          </cell>
          <cell r="E90" t="str">
            <v>翔大</v>
          </cell>
          <cell r="F90" t="str">
            <v>箱崎　翔大</v>
          </cell>
          <cell r="G90">
            <v>89</v>
          </cell>
          <cell r="H90" t="str">
            <v>ハコザキ</v>
          </cell>
          <cell r="I90" t="str">
            <v>ショウタ</v>
          </cell>
          <cell r="J90" t="str">
            <v>ﾊｺｻﾞｷ ｼｮｳﾀ</v>
          </cell>
          <cell r="K90" t="str">
            <v>HAKOZAKI</v>
          </cell>
          <cell r="L90" t="str">
            <v>Syouta</v>
          </cell>
          <cell r="M90" t="str">
            <v>JPN</v>
          </cell>
          <cell r="N90" t="str">
            <v>男性</v>
          </cell>
          <cell r="O90" t="str">
            <v>03</v>
          </cell>
          <cell r="P90" t="str">
            <v>岩手</v>
          </cell>
          <cell r="Q90" t="str">
            <v>1015725</v>
          </cell>
          <cell r="R90" t="str">
            <v>A7635321</v>
          </cell>
          <cell r="S90" t="str">
            <v>岩手大学</v>
          </cell>
          <cell r="T90" t="str">
            <v>岩手大</v>
          </cell>
          <cell r="U90" t="str">
            <v>岩手</v>
          </cell>
          <cell r="V90" t="str">
            <v>2003/05/18</v>
          </cell>
          <cell r="W90" t="str">
            <v>030518</v>
          </cell>
          <cell r="X90" t="str">
            <v>490009</v>
          </cell>
          <cell r="Z90" t="str">
            <v>大学2</v>
          </cell>
          <cell r="AA90" t="str">
            <v>2</v>
          </cell>
          <cell r="AB90" t="str">
            <v>大学</v>
          </cell>
          <cell r="AC90" t="str">
            <v>東北学生陸上競技連盟</v>
          </cell>
          <cell r="AD90" t="str">
            <v>0200014</v>
          </cell>
          <cell r="AE90" t="str">
            <v>岩手県盛岡市高松1-15-20ﾊﾟﾚｽ高松ﾏﾝｼｮﾝ101</v>
          </cell>
          <cell r="AG90" t="str">
            <v>黒沢尻北高</v>
          </cell>
          <cell r="AI90" t="str">
            <v>hs0003579@gmail.com</v>
          </cell>
          <cell r="AJ90" t="str">
            <v>受け取る</v>
          </cell>
          <cell r="AV90" t="str">
            <v>支払済</v>
          </cell>
          <cell r="AW90" t="str">
            <v>会員</v>
          </cell>
          <cell r="AX90">
            <v>45005</v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 t="str">
            <v/>
          </cell>
          <cell r="CA90" t="str">
            <v/>
          </cell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 t="str">
            <v/>
          </cell>
          <cell r="CI90" t="str">
            <v/>
          </cell>
          <cell r="CJ90" t="str">
            <v/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O90" t="str">
            <v/>
          </cell>
          <cell r="CP90" t="str">
            <v/>
          </cell>
          <cell r="CQ90" t="str">
            <v/>
          </cell>
          <cell r="CR90" t="str">
            <v/>
          </cell>
          <cell r="CS90" t="str">
            <v/>
          </cell>
        </row>
        <row r="91">
          <cell r="A91">
            <v>90</v>
          </cell>
          <cell r="B91" t="str">
            <v>2023</v>
          </cell>
          <cell r="C91" t="str">
            <v>00106081824</v>
          </cell>
          <cell r="D91" t="str">
            <v>松村</v>
          </cell>
          <cell r="E91" t="str">
            <v>光</v>
          </cell>
          <cell r="F91" t="str">
            <v>松村　光</v>
          </cell>
          <cell r="G91">
            <v>90</v>
          </cell>
          <cell r="H91" t="str">
            <v>マツムラ</v>
          </cell>
          <cell r="I91" t="str">
            <v>ヒカル</v>
          </cell>
          <cell r="J91" t="str">
            <v>ﾏﾂﾑﾗ ﾋｶﾙ</v>
          </cell>
          <cell r="K91" t="str">
            <v>MATUMURA</v>
          </cell>
          <cell r="L91" t="str">
            <v>Hikaru</v>
          </cell>
          <cell r="M91" t="str">
            <v>JPN</v>
          </cell>
          <cell r="N91" t="str">
            <v>男性</v>
          </cell>
          <cell r="O91" t="str">
            <v>03</v>
          </cell>
          <cell r="P91" t="str">
            <v>岩手</v>
          </cell>
          <cell r="Q91" t="str">
            <v>1015725</v>
          </cell>
          <cell r="R91" t="str">
            <v>A7635321</v>
          </cell>
          <cell r="S91" t="str">
            <v>岩手大学</v>
          </cell>
          <cell r="T91" t="str">
            <v>岩手大</v>
          </cell>
          <cell r="U91" t="str">
            <v>岩手</v>
          </cell>
          <cell r="V91" t="str">
            <v>2003/12/10</v>
          </cell>
          <cell r="W91" t="str">
            <v>031210</v>
          </cell>
          <cell r="X91" t="str">
            <v>490009</v>
          </cell>
          <cell r="Z91" t="str">
            <v>大学2</v>
          </cell>
          <cell r="AA91" t="str">
            <v>2</v>
          </cell>
          <cell r="AB91" t="str">
            <v>大学</v>
          </cell>
          <cell r="AC91" t="str">
            <v>東北学生陸上競技連盟</v>
          </cell>
          <cell r="AD91" t="str">
            <v>0200115</v>
          </cell>
          <cell r="AE91" t="str">
            <v>岩手県盛岡市館向41ｰ13ﾌﾟﾘﾑｳﾞｪｰﾙ舘向A105</v>
          </cell>
          <cell r="AG91" t="str">
            <v>黒沢尻北高</v>
          </cell>
          <cell r="AI91" t="str">
            <v>gsongcun03@gmail.com</v>
          </cell>
          <cell r="AJ91" t="str">
            <v>受け取る</v>
          </cell>
          <cell r="AV91" t="str">
            <v>支払済</v>
          </cell>
          <cell r="AW91" t="str">
            <v>会員</v>
          </cell>
          <cell r="AX91">
            <v>45005</v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 t="str">
            <v/>
          </cell>
          <cell r="CA91" t="str">
            <v/>
          </cell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 t="str">
            <v/>
          </cell>
          <cell r="CI91" t="str">
            <v/>
          </cell>
          <cell r="CJ91" t="str">
            <v/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O91" t="str">
            <v/>
          </cell>
          <cell r="CP91" t="str">
            <v/>
          </cell>
          <cell r="CQ91" t="str">
            <v/>
          </cell>
          <cell r="CR91" t="str">
            <v/>
          </cell>
          <cell r="CS91" t="str">
            <v/>
          </cell>
        </row>
        <row r="92">
          <cell r="A92">
            <v>91</v>
          </cell>
          <cell r="B92" t="str">
            <v>2023</v>
          </cell>
          <cell r="C92" t="str">
            <v>00105843223</v>
          </cell>
          <cell r="D92" t="str">
            <v>星野</v>
          </cell>
          <cell r="E92" t="str">
            <v>大晴</v>
          </cell>
          <cell r="F92" t="str">
            <v>星野　大晴</v>
          </cell>
          <cell r="G92">
            <v>91</v>
          </cell>
          <cell r="H92" t="str">
            <v>ホシノ</v>
          </cell>
          <cell r="I92" t="str">
            <v>タイセイ</v>
          </cell>
          <cell r="J92" t="str">
            <v>ﾎｼﾉ ﾀｲｾｲ</v>
          </cell>
          <cell r="K92" t="str">
            <v>HOSHINO</v>
          </cell>
          <cell r="L92" t="str">
            <v>Taisei</v>
          </cell>
          <cell r="M92" t="str">
            <v>JPN</v>
          </cell>
          <cell r="N92" t="str">
            <v>男性</v>
          </cell>
          <cell r="O92" t="str">
            <v>03</v>
          </cell>
          <cell r="P92" t="str">
            <v>岩手</v>
          </cell>
          <cell r="Q92" t="str">
            <v>1015725</v>
          </cell>
          <cell r="R92" t="str">
            <v>A7635321</v>
          </cell>
          <cell r="S92" t="str">
            <v>岩手大学</v>
          </cell>
          <cell r="T92" t="str">
            <v>岩手大</v>
          </cell>
          <cell r="U92" t="str">
            <v>岩手</v>
          </cell>
          <cell r="V92" t="str">
            <v>2003/06/11</v>
          </cell>
          <cell r="W92" t="str">
            <v>030611</v>
          </cell>
          <cell r="X92" t="str">
            <v>490009</v>
          </cell>
          <cell r="Z92" t="str">
            <v>大学2</v>
          </cell>
          <cell r="AA92" t="str">
            <v>2</v>
          </cell>
          <cell r="AB92" t="str">
            <v>大学</v>
          </cell>
          <cell r="AC92" t="str">
            <v>東北学生陸上競技連盟</v>
          </cell>
          <cell r="AD92" t="str">
            <v>0250061</v>
          </cell>
          <cell r="AE92" t="str">
            <v>岩手県花巻市本館3-15-12</v>
          </cell>
          <cell r="AG92" t="str">
            <v>花巻東高</v>
          </cell>
          <cell r="AI92" t="str">
            <v>hoshino8710@icloud.com</v>
          </cell>
          <cell r="AJ92" t="str">
            <v>受け取る</v>
          </cell>
          <cell r="AV92" t="str">
            <v>支払済</v>
          </cell>
          <cell r="AW92" t="str">
            <v>会員</v>
          </cell>
          <cell r="AX92">
            <v>45005</v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 t="str">
            <v/>
          </cell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 t="str">
            <v/>
          </cell>
          <cell r="CJ92" t="str">
            <v/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O92" t="str">
            <v/>
          </cell>
          <cell r="CP92" t="str">
            <v/>
          </cell>
          <cell r="CQ92" t="str">
            <v/>
          </cell>
          <cell r="CR92" t="str">
            <v/>
          </cell>
          <cell r="CS92" t="str">
            <v/>
          </cell>
        </row>
        <row r="93">
          <cell r="A93">
            <v>92</v>
          </cell>
          <cell r="B93" t="str">
            <v>2023</v>
          </cell>
          <cell r="C93" t="str">
            <v>00105164017</v>
          </cell>
          <cell r="D93" t="str">
            <v>工藤</v>
          </cell>
          <cell r="E93" t="str">
            <v>悟琉</v>
          </cell>
          <cell r="F93" t="str">
            <v>工藤　悟琉</v>
          </cell>
          <cell r="G93">
            <v>92</v>
          </cell>
          <cell r="H93" t="str">
            <v>クドウ</v>
          </cell>
          <cell r="I93" t="str">
            <v>サトル</v>
          </cell>
          <cell r="J93" t="str">
            <v>ｸﾄﾞｳ ｻﾄﾙ</v>
          </cell>
          <cell r="K93" t="str">
            <v>KUDO</v>
          </cell>
          <cell r="L93" t="str">
            <v>Satoru</v>
          </cell>
          <cell r="M93" t="str">
            <v>JPN</v>
          </cell>
          <cell r="N93" t="str">
            <v>男性</v>
          </cell>
          <cell r="O93" t="str">
            <v>03</v>
          </cell>
          <cell r="P93" t="str">
            <v>岩手</v>
          </cell>
          <cell r="Q93" t="str">
            <v>1015725</v>
          </cell>
          <cell r="R93" t="str">
            <v>A7635321</v>
          </cell>
          <cell r="S93" t="str">
            <v>岩手大学</v>
          </cell>
          <cell r="T93" t="str">
            <v>岩手大</v>
          </cell>
          <cell r="U93" t="str">
            <v>岩手</v>
          </cell>
          <cell r="V93" t="str">
            <v>2004/01/27</v>
          </cell>
          <cell r="W93" t="str">
            <v>040127</v>
          </cell>
          <cell r="X93" t="str">
            <v>490009</v>
          </cell>
          <cell r="Z93" t="str">
            <v>大学2</v>
          </cell>
          <cell r="AA93" t="str">
            <v>2</v>
          </cell>
          <cell r="AB93" t="str">
            <v>大学</v>
          </cell>
          <cell r="AC93" t="str">
            <v>東北学生陸上競技連盟</v>
          </cell>
          <cell r="AD93" t="str">
            <v>0200066</v>
          </cell>
          <cell r="AE93" t="str">
            <v>岩手県盛岡市上田3ｰ18ｰ15同袍寮4213</v>
          </cell>
          <cell r="AG93" t="str">
            <v>佐渡高</v>
          </cell>
          <cell r="AI93" t="str">
            <v>kudou.3150@yahoo.ne.jp</v>
          </cell>
          <cell r="AJ93" t="str">
            <v>受け取る</v>
          </cell>
          <cell r="AV93" t="str">
            <v>支払済</v>
          </cell>
          <cell r="AW93" t="str">
            <v>会員</v>
          </cell>
          <cell r="AX93">
            <v>45005</v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 t="str">
            <v/>
          </cell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 t="str">
            <v/>
          </cell>
          <cell r="CJ93" t="str">
            <v/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O93" t="str">
            <v/>
          </cell>
          <cell r="CP93" t="str">
            <v/>
          </cell>
          <cell r="CQ93" t="str">
            <v/>
          </cell>
          <cell r="CR93" t="str">
            <v/>
          </cell>
          <cell r="CS93" t="str">
            <v/>
          </cell>
        </row>
        <row r="94">
          <cell r="A94">
            <v>93</v>
          </cell>
          <cell r="B94" t="str">
            <v>2023</v>
          </cell>
          <cell r="C94" t="str">
            <v>00104602215</v>
          </cell>
          <cell r="D94" t="str">
            <v>刈谷</v>
          </cell>
          <cell r="E94" t="str">
            <v>涼時</v>
          </cell>
          <cell r="F94" t="str">
            <v>刈谷　涼時</v>
          </cell>
          <cell r="G94">
            <v>93</v>
          </cell>
          <cell r="H94" t="str">
            <v>カリヤ</v>
          </cell>
          <cell r="I94" t="str">
            <v>リョウジ</v>
          </cell>
          <cell r="J94" t="str">
            <v>ｶﾘﾔ ﾘｮｳｼﾞ</v>
          </cell>
          <cell r="K94" t="str">
            <v>KARIYA</v>
          </cell>
          <cell r="L94" t="str">
            <v>Ryouji</v>
          </cell>
          <cell r="M94" t="str">
            <v>JPN</v>
          </cell>
          <cell r="N94" t="str">
            <v>男性</v>
          </cell>
          <cell r="O94" t="str">
            <v>03</v>
          </cell>
          <cell r="P94" t="str">
            <v>岩手</v>
          </cell>
          <cell r="Q94" t="str">
            <v>1015725</v>
          </cell>
          <cell r="R94" t="str">
            <v>A7635321</v>
          </cell>
          <cell r="S94" t="str">
            <v>岩手大学</v>
          </cell>
          <cell r="T94" t="str">
            <v>岩手大</v>
          </cell>
          <cell r="U94" t="str">
            <v>岩手</v>
          </cell>
          <cell r="V94" t="str">
            <v>2003/08/20</v>
          </cell>
          <cell r="W94" t="str">
            <v>030820</v>
          </cell>
          <cell r="X94" t="str">
            <v>490009</v>
          </cell>
          <cell r="Z94" t="str">
            <v>大学2</v>
          </cell>
          <cell r="AA94" t="str">
            <v>2</v>
          </cell>
          <cell r="AB94" t="str">
            <v>大学</v>
          </cell>
          <cell r="AC94" t="str">
            <v>東北学生陸上競技連盟</v>
          </cell>
          <cell r="AD94" t="str">
            <v>0200004</v>
          </cell>
          <cell r="AE94" t="str">
            <v>岩手県盛岡市高松2丁目21-29ファミリーハイツプレェリー308号</v>
          </cell>
          <cell r="AG94" t="str">
            <v>盛岡南高</v>
          </cell>
          <cell r="AI94" t="str">
            <v>pole_ryoji@yahoo.co.jp</v>
          </cell>
          <cell r="AJ94" t="str">
            <v>受け取る</v>
          </cell>
          <cell r="AV94" t="str">
            <v>支払済</v>
          </cell>
          <cell r="AW94" t="str">
            <v>会員</v>
          </cell>
          <cell r="AX94">
            <v>45005</v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 t="str">
            <v/>
          </cell>
          <cell r="CA94" t="str">
            <v/>
          </cell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 t="str">
            <v/>
          </cell>
          <cell r="CI94" t="str">
            <v/>
          </cell>
          <cell r="CJ94" t="str">
            <v/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O94" t="str">
            <v/>
          </cell>
          <cell r="CP94" t="str">
            <v/>
          </cell>
          <cell r="CQ94" t="str">
            <v/>
          </cell>
          <cell r="CR94" t="str">
            <v/>
          </cell>
          <cell r="CS94" t="str">
            <v/>
          </cell>
        </row>
        <row r="95">
          <cell r="A95">
            <v>94</v>
          </cell>
          <cell r="B95" t="str">
            <v>2023</v>
          </cell>
          <cell r="C95" t="str">
            <v>00104598532</v>
          </cell>
          <cell r="D95" t="str">
            <v>岡田</v>
          </cell>
          <cell r="E95" t="str">
            <v>侑也</v>
          </cell>
          <cell r="F95" t="str">
            <v>岡田　侑也</v>
          </cell>
          <cell r="G95">
            <v>94</v>
          </cell>
          <cell r="H95" t="str">
            <v>オカダ</v>
          </cell>
          <cell r="I95" t="str">
            <v>ユウヤ</v>
          </cell>
          <cell r="J95" t="str">
            <v>ｵｶﾀﾞ ﾕｳﾔ</v>
          </cell>
          <cell r="K95" t="str">
            <v>OKADA</v>
          </cell>
          <cell r="L95" t="str">
            <v>Yuya</v>
          </cell>
          <cell r="M95" t="str">
            <v>JPN</v>
          </cell>
          <cell r="N95" t="str">
            <v>男性</v>
          </cell>
          <cell r="O95" t="str">
            <v>03</v>
          </cell>
          <cell r="P95" t="str">
            <v>岩手</v>
          </cell>
          <cell r="Q95" t="str">
            <v>1015725</v>
          </cell>
          <cell r="R95" t="str">
            <v>A7635321</v>
          </cell>
          <cell r="S95" t="str">
            <v>岩手大学</v>
          </cell>
          <cell r="T95" t="str">
            <v>岩手大</v>
          </cell>
          <cell r="U95" t="str">
            <v>岩手</v>
          </cell>
          <cell r="V95" t="str">
            <v>2003/11/18</v>
          </cell>
          <cell r="W95" t="str">
            <v>031118</v>
          </cell>
          <cell r="X95" t="str">
            <v>490009</v>
          </cell>
          <cell r="Z95" t="str">
            <v>大学2</v>
          </cell>
          <cell r="AA95" t="str">
            <v>2</v>
          </cell>
          <cell r="AB95" t="str">
            <v>大学</v>
          </cell>
          <cell r="AC95" t="str">
            <v>東北学生陸上競技連盟</v>
          </cell>
          <cell r="AD95" t="str">
            <v>0200004</v>
          </cell>
          <cell r="AE95" t="str">
            <v>岩手県盛岡市山岸3-28-19</v>
          </cell>
          <cell r="AG95" t="str">
            <v>盛岡市立高</v>
          </cell>
          <cell r="AI95" t="str">
            <v>yu_ya1118@icloud.com</v>
          </cell>
          <cell r="AJ95" t="str">
            <v>受け取る</v>
          </cell>
          <cell r="AV95" t="str">
            <v>支払済</v>
          </cell>
          <cell r="AW95" t="str">
            <v>会員</v>
          </cell>
          <cell r="AX95">
            <v>45005</v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 t="str">
            <v/>
          </cell>
          <cell r="CA95" t="str">
            <v/>
          </cell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 t="str">
            <v/>
          </cell>
          <cell r="CI95" t="str">
            <v/>
          </cell>
          <cell r="CJ95" t="str">
            <v/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O95" t="str">
            <v/>
          </cell>
          <cell r="CP95" t="str">
            <v/>
          </cell>
          <cell r="CQ95" t="str">
            <v/>
          </cell>
          <cell r="CR95" t="str">
            <v/>
          </cell>
          <cell r="CS95" t="str">
            <v/>
          </cell>
        </row>
        <row r="96">
          <cell r="A96">
            <v>95</v>
          </cell>
          <cell r="B96" t="str">
            <v>2023</v>
          </cell>
          <cell r="C96" t="str">
            <v>00102407418</v>
          </cell>
          <cell r="D96" t="str">
            <v>熊谷</v>
          </cell>
          <cell r="E96" t="str">
            <v>歩希</v>
          </cell>
          <cell r="F96" t="str">
            <v>熊谷　歩希</v>
          </cell>
          <cell r="G96">
            <v>95</v>
          </cell>
          <cell r="H96" t="str">
            <v>クマガイ</v>
          </cell>
          <cell r="I96" t="str">
            <v>アユキ</v>
          </cell>
          <cell r="J96" t="str">
            <v>ｸﾏｶﾞｲ ｱﾕｷ</v>
          </cell>
          <cell r="K96" t="str">
            <v>KUMAGAI</v>
          </cell>
          <cell r="L96" t="str">
            <v>Ayuki</v>
          </cell>
          <cell r="M96" t="str">
            <v>JPN</v>
          </cell>
          <cell r="N96" t="str">
            <v>男性</v>
          </cell>
          <cell r="O96" t="str">
            <v>03</v>
          </cell>
          <cell r="P96" t="str">
            <v>岩手</v>
          </cell>
          <cell r="Q96" t="str">
            <v>1015725</v>
          </cell>
          <cell r="R96" t="str">
            <v>A7635321</v>
          </cell>
          <cell r="S96" t="str">
            <v>岩手大学</v>
          </cell>
          <cell r="T96" t="str">
            <v>岩手大</v>
          </cell>
          <cell r="U96" t="str">
            <v>岩手</v>
          </cell>
          <cell r="V96" t="str">
            <v>2002/04/20</v>
          </cell>
          <cell r="W96" t="str">
            <v>020420</v>
          </cell>
          <cell r="X96" t="str">
            <v>490009</v>
          </cell>
          <cell r="Z96" t="str">
            <v>大学3</v>
          </cell>
          <cell r="AA96" t="str">
            <v>3</v>
          </cell>
          <cell r="AB96" t="str">
            <v>大学</v>
          </cell>
          <cell r="AC96" t="str">
            <v>東北学生陸上競技連盟</v>
          </cell>
          <cell r="AD96" t="str">
            <v>0200145</v>
          </cell>
          <cell r="AE96" t="str">
            <v>岩手県盛岡市平賀新田字外田11-9</v>
          </cell>
          <cell r="AG96" t="str">
            <v>盛岡市立高</v>
          </cell>
          <cell r="AI96" t="str">
            <v>highjump0420@i.softbank.jp</v>
          </cell>
          <cell r="AJ96" t="str">
            <v>受け取る</v>
          </cell>
          <cell r="AV96" t="str">
            <v>支払済</v>
          </cell>
          <cell r="AW96" t="str">
            <v>会員</v>
          </cell>
          <cell r="AX96">
            <v>45005</v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 t="str">
            <v/>
          </cell>
          <cell r="CB96" t="str">
            <v/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 t="str">
            <v/>
          </cell>
          <cell r="CJ96" t="str">
            <v/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O96" t="str">
            <v/>
          </cell>
          <cell r="CP96" t="str">
            <v/>
          </cell>
          <cell r="CQ96" t="str">
            <v/>
          </cell>
          <cell r="CR96" t="str">
            <v/>
          </cell>
          <cell r="CS96" t="str">
            <v/>
          </cell>
        </row>
        <row r="97">
          <cell r="A97">
            <v>96</v>
          </cell>
          <cell r="B97" t="str">
            <v>2023</v>
          </cell>
          <cell r="C97" t="str">
            <v>00100173719</v>
          </cell>
          <cell r="D97" t="str">
            <v>工藤</v>
          </cell>
          <cell r="E97" t="str">
            <v>一起</v>
          </cell>
          <cell r="F97" t="str">
            <v>工藤　一起</v>
          </cell>
          <cell r="G97">
            <v>96</v>
          </cell>
          <cell r="H97" t="str">
            <v>クドウ</v>
          </cell>
          <cell r="I97" t="str">
            <v>カズキ</v>
          </cell>
          <cell r="J97" t="str">
            <v>ｸﾄﾞｳ ｶｽﾞｷ</v>
          </cell>
          <cell r="K97" t="str">
            <v>KUDO</v>
          </cell>
          <cell r="L97" t="str">
            <v>Kazuki</v>
          </cell>
          <cell r="M97" t="str">
            <v>JPN</v>
          </cell>
          <cell r="N97" t="str">
            <v>男性</v>
          </cell>
          <cell r="O97" t="str">
            <v>03</v>
          </cell>
          <cell r="P97" t="str">
            <v>岩手</v>
          </cell>
          <cell r="Q97" t="str">
            <v>1015725</v>
          </cell>
          <cell r="R97" t="str">
            <v>A7635321</v>
          </cell>
          <cell r="S97" t="str">
            <v>岩手大学</v>
          </cell>
          <cell r="T97" t="str">
            <v>岩手大</v>
          </cell>
          <cell r="U97" t="str">
            <v>岩手</v>
          </cell>
          <cell r="V97" t="str">
            <v>2003/09/07</v>
          </cell>
          <cell r="W97" t="str">
            <v>030907</v>
          </cell>
          <cell r="X97" t="str">
            <v>490009</v>
          </cell>
          <cell r="Z97" t="str">
            <v>大学2</v>
          </cell>
          <cell r="AA97" t="str">
            <v>2</v>
          </cell>
          <cell r="AB97" t="str">
            <v>大学</v>
          </cell>
          <cell r="AC97" t="str">
            <v>東北学生陸上競技連盟</v>
          </cell>
          <cell r="AD97" t="str">
            <v>0200032</v>
          </cell>
          <cell r="AE97" t="str">
            <v>岩手県盛岡市夕顔瀬町20-61ｻﾝﾓｰﾙふじA201</v>
          </cell>
          <cell r="AG97" t="str">
            <v>秋田北高</v>
          </cell>
          <cell r="AI97" t="str">
            <v>sabu.error97out13@gmail.com</v>
          </cell>
          <cell r="AJ97" t="str">
            <v>受け取る</v>
          </cell>
          <cell r="AV97" t="str">
            <v>支払済</v>
          </cell>
          <cell r="AW97" t="str">
            <v>会員</v>
          </cell>
          <cell r="AX97">
            <v>45005</v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 t="str">
            <v/>
          </cell>
          <cell r="CB97" t="str">
            <v/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 t="str">
            <v/>
          </cell>
          <cell r="CJ97" t="str">
            <v/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O97" t="str">
            <v/>
          </cell>
          <cell r="CP97" t="str">
            <v/>
          </cell>
          <cell r="CQ97" t="str">
            <v/>
          </cell>
          <cell r="CR97" t="str">
            <v/>
          </cell>
          <cell r="CS97" t="str">
            <v/>
          </cell>
        </row>
        <row r="98">
          <cell r="A98">
            <v>97</v>
          </cell>
          <cell r="B98" t="str">
            <v>2023</v>
          </cell>
          <cell r="C98" t="str">
            <v>00097667035</v>
          </cell>
          <cell r="D98" t="str">
            <v>三田地</v>
          </cell>
          <cell r="E98" t="str">
            <v>駿太郎</v>
          </cell>
          <cell r="F98" t="str">
            <v>三田地　駿太郎</v>
          </cell>
          <cell r="G98">
            <v>97</v>
          </cell>
          <cell r="H98" t="str">
            <v>ミタチ</v>
          </cell>
          <cell r="I98" t="str">
            <v>シュンタロウ</v>
          </cell>
          <cell r="J98" t="str">
            <v>ﾐﾀﾁ ｼｭﾝﾀﾛｳ</v>
          </cell>
          <cell r="K98" t="str">
            <v>MITACHI</v>
          </cell>
          <cell r="L98" t="str">
            <v>Shuntaro</v>
          </cell>
          <cell r="M98" t="str">
            <v>JPN</v>
          </cell>
          <cell r="N98" t="str">
            <v>男性</v>
          </cell>
          <cell r="O98" t="str">
            <v>03</v>
          </cell>
          <cell r="P98" t="str">
            <v>岩手</v>
          </cell>
          <cell r="Q98" t="str">
            <v>1015725</v>
          </cell>
          <cell r="R98" t="str">
            <v>A7635321</v>
          </cell>
          <cell r="S98" t="str">
            <v>岩手大学</v>
          </cell>
          <cell r="T98" t="str">
            <v>岩手大</v>
          </cell>
          <cell r="U98" t="str">
            <v>岩手</v>
          </cell>
          <cell r="V98" t="str">
            <v>2002/04/20</v>
          </cell>
          <cell r="W98" t="str">
            <v>020420</v>
          </cell>
          <cell r="X98" t="str">
            <v>490009</v>
          </cell>
          <cell r="Z98" t="str">
            <v>大学3</v>
          </cell>
          <cell r="AA98" t="str">
            <v>3</v>
          </cell>
          <cell r="AB98" t="str">
            <v>大学</v>
          </cell>
          <cell r="AC98" t="str">
            <v>東北学生陸上競技連盟</v>
          </cell>
          <cell r="AD98" t="str">
            <v>0200875</v>
          </cell>
          <cell r="AE98" t="str">
            <v>岩手県盛岡市清水町4-5-1203</v>
          </cell>
          <cell r="AG98" t="str">
            <v>盛岡南高</v>
          </cell>
          <cell r="AI98" t="str">
            <v>shuntaro3572@ezweb.ne.jp</v>
          </cell>
          <cell r="AJ98" t="str">
            <v>受け取る</v>
          </cell>
          <cell r="AV98" t="str">
            <v>支払済</v>
          </cell>
          <cell r="AW98" t="str">
            <v>会員</v>
          </cell>
          <cell r="AX98">
            <v>45005</v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 t="str">
            <v/>
          </cell>
          <cell r="CR98" t="str">
            <v/>
          </cell>
          <cell r="CS98" t="str">
            <v/>
          </cell>
        </row>
        <row r="99">
          <cell r="A99">
            <v>98</v>
          </cell>
          <cell r="B99" t="str">
            <v>2023</v>
          </cell>
          <cell r="C99" t="str">
            <v>00094823430</v>
          </cell>
          <cell r="D99" t="str">
            <v>渡邊</v>
          </cell>
          <cell r="E99" t="str">
            <v>廉</v>
          </cell>
          <cell r="F99" t="str">
            <v>渡邊　廉</v>
          </cell>
          <cell r="G99">
            <v>98</v>
          </cell>
          <cell r="H99" t="str">
            <v>ワタナベ</v>
          </cell>
          <cell r="I99" t="str">
            <v>レン</v>
          </cell>
          <cell r="J99" t="str">
            <v>ﾜﾀﾅﾍﾞ ﾚﾝ</v>
          </cell>
          <cell r="K99" t="str">
            <v>WATANABE</v>
          </cell>
          <cell r="L99" t="str">
            <v>Ren</v>
          </cell>
          <cell r="M99" t="str">
            <v>JPN</v>
          </cell>
          <cell r="N99" t="str">
            <v>男性</v>
          </cell>
          <cell r="O99" t="str">
            <v>48</v>
          </cell>
          <cell r="P99" t="str">
            <v>学連</v>
          </cell>
          <cell r="Q99" t="str">
            <v>1015725</v>
          </cell>
          <cell r="R99" t="str">
            <v>A7635321</v>
          </cell>
          <cell r="S99" t="str">
            <v>岩手大学</v>
          </cell>
          <cell r="T99" t="str">
            <v>岩手大</v>
          </cell>
          <cell r="U99" t="str">
            <v>岩手</v>
          </cell>
          <cell r="V99" t="str">
            <v>2003/02/28</v>
          </cell>
          <cell r="W99" t="str">
            <v>030228</v>
          </cell>
          <cell r="X99" t="str">
            <v>490009</v>
          </cell>
          <cell r="Z99" t="str">
            <v>大学3</v>
          </cell>
          <cell r="AA99" t="str">
            <v>3</v>
          </cell>
          <cell r="AB99" t="str">
            <v>大学</v>
          </cell>
          <cell r="AC99" t="str">
            <v>東北学生陸上競技連盟</v>
          </cell>
          <cell r="AD99" t="str">
            <v>0200066</v>
          </cell>
          <cell r="AE99" t="str">
            <v>岩手県盛岡市上田4-19-1ｴｽﾎﾟﾜｰﾙ上田108号</v>
          </cell>
          <cell r="AG99" t="str">
            <v>佐沼高</v>
          </cell>
          <cell r="AI99" t="str">
            <v>start-info@jaaf.or.jp</v>
          </cell>
          <cell r="AJ99" t="str">
            <v>受け取る</v>
          </cell>
          <cell r="AV99" t="str">
            <v>支払済</v>
          </cell>
          <cell r="AW99" t="str">
            <v>会員</v>
          </cell>
          <cell r="AX99">
            <v>45005</v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 t="str">
            <v/>
          </cell>
          <cell r="CR99" t="str">
            <v/>
          </cell>
          <cell r="CS99" t="str">
            <v/>
          </cell>
        </row>
        <row r="100">
          <cell r="A100">
            <v>99</v>
          </cell>
          <cell r="B100" t="str">
            <v>2023</v>
          </cell>
          <cell r="C100" t="str">
            <v>00094822126</v>
          </cell>
          <cell r="D100" t="str">
            <v>成田</v>
          </cell>
          <cell r="E100" t="str">
            <v>理瑠</v>
          </cell>
          <cell r="F100" t="str">
            <v>成田　理瑠</v>
          </cell>
          <cell r="G100">
            <v>99</v>
          </cell>
          <cell r="H100" t="str">
            <v>ナリタ</v>
          </cell>
          <cell r="I100" t="str">
            <v>サトル</v>
          </cell>
          <cell r="J100" t="str">
            <v>ﾅﾘﾀ ｻﾄﾙ</v>
          </cell>
          <cell r="K100" t="str">
            <v>NARITA</v>
          </cell>
          <cell r="L100" t="str">
            <v>Satoru</v>
          </cell>
          <cell r="M100" t="str">
            <v>JPN</v>
          </cell>
          <cell r="N100" t="str">
            <v>男性</v>
          </cell>
          <cell r="O100" t="str">
            <v>03</v>
          </cell>
          <cell r="P100" t="str">
            <v>岩手</v>
          </cell>
          <cell r="Q100" t="str">
            <v>1015725</v>
          </cell>
          <cell r="R100" t="str">
            <v>A7635321</v>
          </cell>
          <cell r="S100" t="str">
            <v>岩手大学</v>
          </cell>
          <cell r="T100" t="str">
            <v>岩手大</v>
          </cell>
          <cell r="U100" t="str">
            <v>岩手</v>
          </cell>
          <cell r="V100" t="str">
            <v>2001/11/15</v>
          </cell>
          <cell r="W100" t="str">
            <v>011115</v>
          </cell>
          <cell r="X100" t="str">
            <v>490009</v>
          </cell>
          <cell r="Z100" t="str">
            <v>大学4</v>
          </cell>
          <cell r="AA100" t="str">
            <v>4</v>
          </cell>
          <cell r="AB100" t="str">
            <v>大学</v>
          </cell>
          <cell r="AC100" t="str">
            <v>東北学生陸上競技連盟</v>
          </cell>
          <cell r="AD100" t="str">
            <v>0200065</v>
          </cell>
          <cell r="AE100" t="str">
            <v>岩手県盛岡市西下台町14-40はちやﾊﾟﾝｼｮﾝ2号館420号室</v>
          </cell>
          <cell r="AG100" t="str">
            <v>三本木高</v>
          </cell>
          <cell r="AI100" t="str">
            <v>n-satoru.1115@ezweb.ne.jp</v>
          </cell>
          <cell r="AJ100" t="str">
            <v>受け取る</v>
          </cell>
          <cell r="AV100" t="str">
            <v>支払済</v>
          </cell>
          <cell r="AW100" t="str">
            <v>会員</v>
          </cell>
          <cell r="AX100">
            <v>45005</v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  <cell r="CO100" t="str">
            <v/>
          </cell>
          <cell r="CP100" t="str">
            <v/>
          </cell>
          <cell r="CQ100" t="str">
            <v/>
          </cell>
          <cell r="CR100" t="str">
            <v/>
          </cell>
          <cell r="CS100" t="str">
            <v/>
          </cell>
        </row>
        <row r="101">
          <cell r="A101">
            <v>100</v>
          </cell>
          <cell r="B101" t="str">
            <v>2023</v>
          </cell>
          <cell r="C101" t="str">
            <v>00094335024</v>
          </cell>
          <cell r="D101" t="str">
            <v>加賀谷</v>
          </cell>
          <cell r="E101" t="str">
            <v>脩人</v>
          </cell>
          <cell r="F101" t="str">
            <v>加賀谷　脩人</v>
          </cell>
          <cell r="G101">
            <v>100</v>
          </cell>
          <cell r="H101" t="str">
            <v>カガヤ</v>
          </cell>
          <cell r="I101" t="str">
            <v>ハルト</v>
          </cell>
          <cell r="J101" t="str">
            <v>ｶｶﾞﾔ ﾊﾙﾄ</v>
          </cell>
          <cell r="K101" t="str">
            <v>KAGAYA</v>
          </cell>
          <cell r="L101" t="str">
            <v>Haruto</v>
          </cell>
          <cell r="M101" t="str">
            <v>JPN</v>
          </cell>
          <cell r="N101" t="str">
            <v>男性</v>
          </cell>
          <cell r="O101" t="str">
            <v>03</v>
          </cell>
          <cell r="P101" t="str">
            <v>岩手</v>
          </cell>
          <cell r="Q101" t="str">
            <v>1015725</v>
          </cell>
          <cell r="R101" t="str">
            <v>A7635321</v>
          </cell>
          <cell r="S101" t="str">
            <v>岩手大学</v>
          </cell>
          <cell r="T101" t="str">
            <v>岩手大</v>
          </cell>
          <cell r="U101" t="str">
            <v>岩手</v>
          </cell>
          <cell r="V101" t="str">
            <v>2002/06/12</v>
          </cell>
          <cell r="W101" t="str">
            <v>020612</v>
          </cell>
          <cell r="X101" t="str">
            <v>490009</v>
          </cell>
          <cell r="Z101" t="str">
            <v>大学3</v>
          </cell>
          <cell r="AA101" t="str">
            <v>3</v>
          </cell>
          <cell r="AB101" t="str">
            <v>大学</v>
          </cell>
          <cell r="AC101" t="str">
            <v>東北学生陸上競技連盟</v>
          </cell>
          <cell r="AD101" t="str">
            <v>0200115</v>
          </cell>
          <cell r="AE101" t="str">
            <v>岩手県盛岡市館向町28-28ﾄﾞﾉｰﾙﾒｿﾞﾝ108号</v>
          </cell>
          <cell r="AG101" t="str">
            <v>八戸高</v>
          </cell>
          <cell r="AI101" t="str">
            <v>h.kagaya2002@gmail.com</v>
          </cell>
          <cell r="AJ101" t="str">
            <v>受け取る</v>
          </cell>
          <cell r="AV101" t="str">
            <v>支払済</v>
          </cell>
          <cell r="AW101" t="str">
            <v>会員</v>
          </cell>
          <cell r="AX101">
            <v>45005</v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 t="str">
            <v/>
          </cell>
          <cell r="CA101" t="str">
            <v/>
          </cell>
          <cell r="CB101" t="str">
            <v/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 t="str">
            <v/>
          </cell>
          <cell r="CI101" t="str">
            <v/>
          </cell>
          <cell r="CJ101" t="str">
            <v/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O101" t="str">
            <v/>
          </cell>
          <cell r="CP101" t="str">
            <v/>
          </cell>
          <cell r="CQ101" t="str">
            <v/>
          </cell>
          <cell r="CR101" t="str">
            <v/>
          </cell>
          <cell r="CS101" t="str">
            <v/>
          </cell>
        </row>
        <row r="102">
          <cell r="A102">
            <v>101</v>
          </cell>
          <cell r="B102" t="str">
            <v>2023</v>
          </cell>
          <cell r="C102" t="str">
            <v>00092736229</v>
          </cell>
          <cell r="D102" t="str">
            <v>西﨑</v>
          </cell>
          <cell r="E102" t="str">
            <v>文弥</v>
          </cell>
          <cell r="F102" t="str">
            <v>西﨑　文弥</v>
          </cell>
          <cell r="G102">
            <v>101</v>
          </cell>
          <cell r="H102" t="str">
            <v>ニシザキ</v>
          </cell>
          <cell r="I102" t="str">
            <v>ブンヤ</v>
          </cell>
          <cell r="J102" t="str">
            <v>ﾆｼｻﾞｷ ﾌﾞﾝﾔ</v>
          </cell>
          <cell r="K102" t="str">
            <v>NISHIZAKI</v>
          </cell>
          <cell r="L102" t="str">
            <v>Bunya</v>
          </cell>
          <cell r="M102" t="str">
            <v>JPN</v>
          </cell>
          <cell r="N102" t="str">
            <v>男性</v>
          </cell>
          <cell r="O102" t="str">
            <v>03</v>
          </cell>
          <cell r="P102" t="str">
            <v>岩手</v>
          </cell>
          <cell r="Q102" t="str">
            <v>1015725</v>
          </cell>
          <cell r="R102" t="str">
            <v>A7635321</v>
          </cell>
          <cell r="S102" t="str">
            <v>岩手大学</v>
          </cell>
          <cell r="T102" t="str">
            <v>岩手大</v>
          </cell>
          <cell r="U102" t="str">
            <v>岩手</v>
          </cell>
          <cell r="V102" t="str">
            <v>2003/01/30</v>
          </cell>
          <cell r="W102" t="str">
            <v>030130</v>
          </cell>
          <cell r="X102" t="str">
            <v>490009</v>
          </cell>
          <cell r="Z102" t="str">
            <v>大学3</v>
          </cell>
          <cell r="AA102" t="str">
            <v>3</v>
          </cell>
          <cell r="AB102" t="str">
            <v>大学</v>
          </cell>
          <cell r="AC102" t="str">
            <v>東北学生陸上競技連盟</v>
          </cell>
          <cell r="AD102" t="str">
            <v>0200114</v>
          </cell>
          <cell r="AE102" t="str">
            <v>岩手県岩手県盛岡市高松二丁目29-26・ベジタブルB101号</v>
          </cell>
          <cell r="AF102" t="str">
            <v>08090704872</v>
          </cell>
          <cell r="AG102" t="str">
            <v>八戸高</v>
          </cell>
          <cell r="AI102" t="str">
            <v>3cr03007729488d@au.com</v>
          </cell>
          <cell r="AJ102" t="str">
            <v>受け取る</v>
          </cell>
          <cell r="AV102" t="str">
            <v>支払済</v>
          </cell>
          <cell r="AW102" t="str">
            <v>会員</v>
          </cell>
          <cell r="AX102">
            <v>45005</v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 t="str">
            <v/>
          </cell>
          <cell r="BV102" t="str">
            <v/>
          </cell>
          <cell r="BW102" t="str">
            <v/>
          </cell>
          <cell r="BX102" t="str">
            <v/>
          </cell>
          <cell r="BY102" t="str">
            <v/>
          </cell>
          <cell r="BZ102" t="str">
            <v/>
          </cell>
          <cell r="CA102" t="str">
            <v/>
          </cell>
          <cell r="CB102" t="str">
            <v/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 t="str">
            <v/>
          </cell>
          <cell r="CJ102" t="str">
            <v/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O102" t="str">
            <v/>
          </cell>
          <cell r="CP102" t="str">
            <v/>
          </cell>
          <cell r="CQ102" t="str">
            <v/>
          </cell>
          <cell r="CR102" t="str">
            <v/>
          </cell>
          <cell r="CS102" t="str">
            <v/>
          </cell>
        </row>
        <row r="103">
          <cell r="A103">
            <v>102</v>
          </cell>
          <cell r="B103" t="str">
            <v>2023</v>
          </cell>
          <cell r="C103" t="str">
            <v>00092580024</v>
          </cell>
          <cell r="D103" t="str">
            <v>蓑輪</v>
          </cell>
          <cell r="E103" t="str">
            <v>好一郎</v>
          </cell>
          <cell r="F103" t="str">
            <v>蓑輪　好一郎</v>
          </cell>
          <cell r="G103">
            <v>102</v>
          </cell>
          <cell r="H103" t="str">
            <v>ミノワ</v>
          </cell>
          <cell r="I103" t="str">
            <v>コウイチロウ</v>
          </cell>
          <cell r="J103" t="str">
            <v>ﾐﾉﾜ ｺｳｲﾁﾛｳ</v>
          </cell>
          <cell r="K103" t="str">
            <v>MINOWA</v>
          </cell>
          <cell r="L103" t="str">
            <v>Koichiro</v>
          </cell>
          <cell r="M103" t="str">
            <v>JPN</v>
          </cell>
          <cell r="N103" t="str">
            <v>男性</v>
          </cell>
          <cell r="O103" t="str">
            <v>03</v>
          </cell>
          <cell r="P103" t="str">
            <v>岩手</v>
          </cell>
          <cell r="Q103" t="str">
            <v>1015725</v>
          </cell>
          <cell r="R103" t="str">
            <v>A7635321</v>
          </cell>
          <cell r="S103" t="str">
            <v>岩手大学</v>
          </cell>
          <cell r="T103" t="str">
            <v>岩手大</v>
          </cell>
          <cell r="U103" t="str">
            <v>岩手</v>
          </cell>
          <cell r="V103" t="str">
            <v>2002/11/21</v>
          </cell>
          <cell r="W103" t="str">
            <v>021121</v>
          </cell>
          <cell r="X103" t="str">
            <v>490009</v>
          </cell>
          <cell r="Z103" t="str">
            <v>大学3</v>
          </cell>
          <cell r="AA103" t="str">
            <v>3</v>
          </cell>
          <cell r="AB103" t="str">
            <v>大学</v>
          </cell>
          <cell r="AC103" t="str">
            <v>東北学生陸上競技連盟</v>
          </cell>
          <cell r="AD103" t="str">
            <v>0200066</v>
          </cell>
          <cell r="AE103" t="str">
            <v>岩手県盛岡市上田2-12-13UEDA・MOA1E号</v>
          </cell>
          <cell r="AG103" t="str">
            <v>仙台第三</v>
          </cell>
          <cell r="AI103" t="str">
            <v>minoko1121@gmail.com</v>
          </cell>
          <cell r="AJ103" t="str">
            <v>受け取る</v>
          </cell>
          <cell r="AV103" t="str">
            <v>支払済</v>
          </cell>
          <cell r="AW103" t="str">
            <v>会員</v>
          </cell>
          <cell r="AX103">
            <v>45005</v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 t="str">
            <v/>
          </cell>
          <cell r="CB103" t="str">
            <v/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 t="str">
            <v/>
          </cell>
          <cell r="CJ103" t="str">
            <v/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O103" t="str">
            <v/>
          </cell>
          <cell r="CP103" t="str">
            <v/>
          </cell>
          <cell r="CQ103" t="str">
            <v/>
          </cell>
          <cell r="CR103" t="str">
            <v/>
          </cell>
          <cell r="CS103" t="str">
            <v/>
          </cell>
        </row>
        <row r="104">
          <cell r="A104">
            <v>103</v>
          </cell>
          <cell r="B104" t="str">
            <v>2023</v>
          </cell>
          <cell r="C104" t="str">
            <v>00091392529</v>
          </cell>
          <cell r="D104" t="str">
            <v>津田</v>
          </cell>
          <cell r="E104" t="str">
            <v>典秀</v>
          </cell>
          <cell r="F104" t="str">
            <v>津田　典秀</v>
          </cell>
          <cell r="G104">
            <v>103</v>
          </cell>
          <cell r="H104" t="str">
            <v>ツダ</v>
          </cell>
          <cell r="I104" t="str">
            <v>ノリヒデ</v>
          </cell>
          <cell r="J104" t="str">
            <v>ﾂﾀﾞ ﾉﾘﾋﾃﾞ</v>
          </cell>
          <cell r="K104" t="str">
            <v>TSUDA</v>
          </cell>
          <cell r="L104" t="str">
            <v>Norihide</v>
          </cell>
          <cell r="M104" t="str">
            <v>JPN</v>
          </cell>
          <cell r="N104" t="str">
            <v>男性</v>
          </cell>
          <cell r="O104" t="str">
            <v>03</v>
          </cell>
          <cell r="P104" t="str">
            <v>岩手</v>
          </cell>
          <cell r="Q104" t="str">
            <v>1015725</v>
          </cell>
          <cell r="R104" t="str">
            <v>A7635321</v>
          </cell>
          <cell r="S104" t="str">
            <v>岩手大学</v>
          </cell>
          <cell r="T104" t="str">
            <v>岩手大</v>
          </cell>
          <cell r="U104" t="str">
            <v>岩手</v>
          </cell>
          <cell r="V104" t="str">
            <v>2001/11/22</v>
          </cell>
          <cell r="W104" t="str">
            <v>011122</v>
          </cell>
          <cell r="X104" t="str">
            <v>490009</v>
          </cell>
          <cell r="Z104" t="str">
            <v>大学4</v>
          </cell>
          <cell r="AA104" t="str">
            <v>4</v>
          </cell>
          <cell r="AB104" t="str">
            <v>大学</v>
          </cell>
          <cell r="AC104" t="str">
            <v>東北学生陸上競技連盟</v>
          </cell>
          <cell r="AD104" t="str">
            <v>0200115</v>
          </cell>
          <cell r="AE104" t="str">
            <v>岩手県盛岡市館向町2-1-305</v>
          </cell>
          <cell r="AG104" t="str">
            <v>旭丘高</v>
          </cell>
          <cell r="AI104" t="str">
            <v>kuyurin183@gmail.com</v>
          </cell>
          <cell r="AJ104" t="str">
            <v>受け取る</v>
          </cell>
          <cell r="AV104" t="str">
            <v>支払済</v>
          </cell>
          <cell r="AW104" t="str">
            <v>会員</v>
          </cell>
          <cell r="AX104">
            <v>45005</v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 t="str">
            <v/>
          </cell>
          <cell r="CB104" t="str">
            <v/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 t="str">
            <v/>
          </cell>
          <cell r="CJ104" t="str">
            <v/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O104" t="str">
            <v/>
          </cell>
          <cell r="CP104" t="str">
            <v/>
          </cell>
          <cell r="CQ104" t="str">
            <v/>
          </cell>
          <cell r="CR104" t="str">
            <v/>
          </cell>
          <cell r="CS104" t="str">
            <v/>
          </cell>
        </row>
        <row r="105">
          <cell r="A105">
            <v>104</v>
          </cell>
          <cell r="B105" t="str">
            <v>2023</v>
          </cell>
          <cell r="C105" t="str">
            <v>00090599436</v>
          </cell>
          <cell r="D105" t="str">
            <v>大島</v>
          </cell>
          <cell r="E105" t="str">
            <v>昂太郎</v>
          </cell>
          <cell r="F105" t="str">
            <v>大島　昂太郎</v>
          </cell>
          <cell r="G105">
            <v>104</v>
          </cell>
          <cell r="H105" t="str">
            <v>オオシマ</v>
          </cell>
          <cell r="I105" t="str">
            <v>コウタロウ</v>
          </cell>
          <cell r="J105" t="str">
            <v>ｵｵｼﾏ ｺｳﾀﾛｳ</v>
          </cell>
          <cell r="K105" t="str">
            <v>OSHIMA</v>
          </cell>
          <cell r="L105" t="str">
            <v>Kotaro</v>
          </cell>
          <cell r="M105" t="str">
            <v>JPN</v>
          </cell>
          <cell r="N105" t="str">
            <v>男性</v>
          </cell>
          <cell r="O105" t="str">
            <v>03</v>
          </cell>
          <cell r="P105" t="str">
            <v>岩手</v>
          </cell>
          <cell r="Q105" t="str">
            <v>1015725</v>
          </cell>
          <cell r="R105" t="str">
            <v>A7635321</v>
          </cell>
          <cell r="S105" t="str">
            <v>岩手大学</v>
          </cell>
          <cell r="T105" t="str">
            <v>岩手大</v>
          </cell>
          <cell r="U105" t="str">
            <v>岩手</v>
          </cell>
          <cell r="V105" t="str">
            <v>2002/10/09</v>
          </cell>
          <cell r="W105" t="str">
            <v>021009</v>
          </cell>
          <cell r="X105" t="str">
            <v>490009</v>
          </cell>
          <cell r="Z105" t="str">
            <v>大学3</v>
          </cell>
          <cell r="AA105" t="str">
            <v>3</v>
          </cell>
          <cell r="AB105" t="str">
            <v>大学</v>
          </cell>
          <cell r="AC105" t="str">
            <v>東北学生陸上競技連盟</v>
          </cell>
          <cell r="AD105" t="str">
            <v>0200066</v>
          </cell>
          <cell r="AE105" t="str">
            <v>岩手県盛岡市上田3-17-51・ALEX-Ⅲ</v>
          </cell>
          <cell r="AF105" t="str">
            <v>08090732560</v>
          </cell>
          <cell r="AG105" t="str">
            <v>田名部高</v>
          </cell>
          <cell r="AH105" t="str">
            <v>大平中</v>
          </cell>
          <cell r="AI105" t="str">
            <v>taro.shimachan@gmail.com</v>
          </cell>
          <cell r="AJ105" t="str">
            <v>受け取る</v>
          </cell>
          <cell r="AO105" t="str">
            <v>岩手県</v>
          </cell>
          <cell r="AQ105" t="str">
            <v>800/1500</v>
          </cell>
          <cell r="AV105" t="str">
            <v>支払済</v>
          </cell>
          <cell r="AW105" t="str">
            <v>会員</v>
          </cell>
          <cell r="AX105">
            <v>45005</v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 t="str">
            <v/>
          </cell>
          <cell r="CB105" t="str">
            <v/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 t="str">
            <v/>
          </cell>
          <cell r="CJ105" t="str">
            <v/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O105" t="str">
            <v/>
          </cell>
          <cell r="CP105" t="str">
            <v/>
          </cell>
          <cell r="CQ105" t="str">
            <v/>
          </cell>
          <cell r="CR105" t="str">
            <v/>
          </cell>
          <cell r="CS105" t="str">
            <v/>
          </cell>
        </row>
        <row r="106">
          <cell r="A106">
            <v>105</v>
          </cell>
          <cell r="B106" t="str">
            <v>2023</v>
          </cell>
          <cell r="C106" t="str">
            <v>00089821735</v>
          </cell>
          <cell r="D106" t="str">
            <v>鈴木</v>
          </cell>
          <cell r="E106" t="str">
            <v>智也</v>
          </cell>
          <cell r="F106" t="str">
            <v>鈴木　智也</v>
          </cell>
          <cell r="G106">
            <v>105</v>
          </cell>
          <cell r="H106" t="str">
            <v>スズキ</v>
          </cell>
          <cell r="I106" t="str">
            <v>トモヤ</v>
          </cell>
          <cell r="J106" t="str">
            <v>ｽｽﾞｷ ﾄﾓﾔ</v>
          </cell>
          <cell r="K106" t="str">
            <v>SUZUKI</v>
          </cell>
          <cell r="L106" t="str">
            <v>Tomoya</v>
          </cell>
          <cell r="M106" t="str">
            <v>JPN</v>
          </cell>
          <cell r="N106" t="str">
            <v>男性</v>
          </cell>
          <cell r="O106" t="str">
            <v>03</v>
          </cell>
          <cell r="P106" t="str">
            <v>岩手</v>
          </cell>
          <cell r="Q106" t="str">
            <v>1015725</v>
          </cell>
          <cell r="R106" t="str">
            <v>A7635321</v>
          </cell>
          <cell r="S106" t="str">
            <v>岩手大学</v>
          </cell>
          <cell r="T106" t="str">
            <v>岩手大</v>
          </cell>
          <cell r="U106" t="str">
            <v>岩手</v>
          </cell>
          <cell r="V106" t="str">
            <v>1999/12/29</v>
          </cell>
          <cell r="W106" t="str">
            <v>991229</v>
          </cell>
          <cell r="X106" t="str">
            <v>490009</v>
          </cell>
          <cell r="Z106" t="str">
            <v>大学M2</v>
          </cell>
          <cell r="AA106" t="str">
            <v>M2</v>
          </cell>
          <cell r="AB106" t="str">
            <v>大学</v>
          </cell>
          <cell r="AC106" t="str">
            <v>東北学生陸上競技連盟</v>
          </cell>
          <cell r="AD106" t="str">
            <v>0200066</v>
          </cell>
          <cell r="AE106" t="str">
            <v>岩手県盛岡市上田311-39 ジャンティ101</v>
          </cell>
          <cell r="AF106" t="str">
            <v>08022500077</v>
          </cell>
          <cell r="AG106" t="str">
            <v>水城高</v>
          </cell>
          <cell r="AI106" t="str">
            <v>tomo8.d29@icloud.com</v>
          </cell>
          <cell r="AJ106" t="str">
            <v>受け取る</v>
          </cell>
          <cell r="AV106" t="str">
            <v>支払済</v>
          </cell>
          <cell r="AW106" t="str">
            <v>会員</v>
          </cell>
          <cell r="AX106">
            <v>45005</v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 t="str">
            <v/>
          </cell>
          <cell r="CB106" t="str">
            <v/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 t="str">
            <v/>
          </cell>
          <cell r="CJ106" t="str">
            <v/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O106" t="str">
            <v/>
          </cell>
          <cell r="CP106" t="str">
            <v/>
          </cell>
          <cell r="CQ106" t="str">
            <v/>
          </cell>
          <cell r="CR106" t="str">
            <v/>
          </cell>
          <cell r="CS106" t="str">
            <v/>
          </cell>
        </row>
        <row r="107">
          <cell r="A107">
            <v>106</v>
          </cell>
          <cell r="B107" t="str">
            <v>2023</v>
          </cell>
          <cell r="C107" t="str">
            <v>00089447436</v>
          </cell>
          <cell r="D107" t="str">
            <v>遠藤</v>
          </cell>
          <cell r="E107" t="str">
            <v>至</v>
          </cell>
          <cell r="F107" t="str">
            <v>遠藤　至</v>
          </cell>
          <cell r="G107">
            <v>106</v>
          </cell>
          <cell r="H107" t="str">
            <v>エンドウ</v>
          </cell>
          <cell r="I107" t="str">
            <v>イタル</v>
          </cell>
          <cell r="J107" t="str">
            <v>ｴﾝﾄﾞｳ ｲﾀﾙ</v>
          </cell>
          <cell r="K107" t="str">
            <v>ENDO</v>
          </cell>
          <cell r="L107" t="str">
            <v>Itaru</v>
          </cell>
          <cell r="M107" t="str">
            <v>JPN</v>
          </cell>
          <cell r="N107" t="str">
            <v>男性</v>
          </cell>
          <cell r="O107" t="str">
            <v>03</v>
          </cell>
          <cell r="P107" t="str">
            <v>岩手</v>
          </cell>
          <cell r="Q107" t="str">
            <v>1015725</v>
          </cell>
          <cell r="R107" t="str">
            <v>A7635321</v>
          </cell>
          <cell r="S107" t="str">
            <v>岩手大学</v>
          </cell>
          <cell r="T107" t="str">
            <v>岩手大</v>
          </cell>
          <cell r="U107" t="str">
            <v>岩手</v>
          </cell>
          <cell r="V107" t="str">
            <v>2002/06/24</v>
          </cell>
          <cell r="W107" t="str">
            <v>020624</v>
          </cell>
          <cell r="X107" t="str">
            <v>490009</v>
          </cell>
          <cell r="Z107" t="str">
            <v>大学2</v>
          </cell>
          <cell r="AA107" t="str">
            <v>2</v>
          </cell>
          <cell r="AB107" t="str">
            <v>大学</v>
          </cell>
          <cell r="AC107" t="str">
            <v>東北学生陸上競技連盟</v>
          </cell>
          <cell r="AD107" t="str">
            <v>0200115</v>
          </cell>
          <cell r="AE107" t="str">
            <v>岩手県盛岡市館向町39-11ｴﾙｻﾄｳ203</v>
          </cell>
          <cell r="AG107" t="str">
            <v>横手高</v>
          </cell>
          <cell r="AI107" t="str">
            <v>itaru0624_0320@yahoo.co.jp</v>
          </cell>
          <cell r="AJ107" t="str">
            <v>受け取る</v>
          </cell>
          <cell r="AV107" t="str">
            <v>支払済</v>
          </cell>
          <cell r="AW107" t="str">
            <v>会員</v>
          </cell>
          <cell r="AX107">
            <v>45005</v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 t="str">
            <v/>
          </cell>
          <cell r="CB107" t="str">
            <v/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 t="str">
            <v/>
          </cell>
          <cell r="CJ107" t="str">
            <v/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O107" t="str">
            <v/>
          </cell>
          <cell r="CP107" t="str">
            <v/>
          </cell>
          <cell r="CQ107" t="str">
            <v/>
          </cell>
          <cell r="CR107" t="str">
            <v/>
          </cell>
          <cell r="CS107" t="str">
            <v/>
          </cell>
        </row>
        <row r="108">
          <cell r="A108">
            <v>107</v>
          </cell>
          <cell r="B108" t="str">
            <v>2023</v>
          </cell>
          <cell r="C108" t="str">
            <v>00088775136</v>
          </cell>
          <cell r="D108" t="str">
            <v>石川</v>
          </cell>
          <cell r="E108" t="str">
            <v>琢馬</v>
          </cell>
          <cell r="F108" t="str">
            <v>石川　琢馬</v>
          </cell>
          <cell r="G108">
            <v>107</v>
          </cell>
          <cell r="H108" t="str">
            <v>イシカワ</v>
          </cell>
          <cell r="I108" t="str">
            <v>タクマ</v>
          </cell>
          <cell r="J108" t="str">
            <v>ｲｼｶﾜ ﾀｸﾏ</v>
          </cell>
          <cell r="K108" t="str">
            <v>ISHIKAWA</v>
          </cell>
          <cell r="L108" t="str">
            <v>Takuma</v>
          </cell>
          <cell r="M108" t="str">
            <v>JPN</v>
          </cell>
          <cell r="N108" t="str">
            <v>男性</v>
          </cell>
          <cell r="O108" t="str">
            <v>05</v>
          </cell>
          <cell r="P108" t="str">
            <v>秋田</v>
          </cell>
          <cell r="Q108" t="str">
            <v>1015725</v>
          </cell>
          <cell r="R108" t="str">
            <v>A7635321</v>
          </cell>
          <cell r="S108" t="str">
            <v>岩手大学</v>
          </cell>
          <cell r="T108" t="str">
            <v>岩手大</v>
          </cell>
          <cell r="U108" t="str">
            <v>岩手</v>
          </cell>
          <cell r="V108" t="str">
            <v>2002/10/07</v>
          </cell>
          <cell r="W108" t="str">
            <v>021007</v>
          </cell>
          <cell r="X108" t="str">
            <v>490009</v>
          </cell>
          <cell r="Z108" t="str">
            <v>大学3</v>
          </cell>
          <cell r="AA108" t="str">
            <v>3</v>
          </cell>
          <cell r="AB108" t="str">
            <v>大学</v>
          </cell>
          <cell r="AC108" t="str">
            <v>東北学生陸上競技連盟</v>
          </cell>
          <cell r="AD108" t="str">
            <v>0200115</v>
          </cell>
          <cell r="AE108" t="str">
            <v>岩手県盛岡市館向町40-10TRY101号</v>
          </cell>
          <cell r="AG108" t="str">
            <v>横手高</v>
          </cell>
          <cell r="AI108" t="str">
            <v>taiyaki1099@gmail.com</v>
          </cell>
          <cell r="AJ108" t="str">
            <v>受け取る</v>
          </cell>
          <cell r="AV108" t="str">
            <v>支払済</v>
          </cell>
          <cell r="AW108" t="str">
            <v>会員</v>
          </cell>
          <cell r="AX108">
            <v>45005</v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 t="str">
            <v/>
          </cell>
          <cell r="CA108" t="str">
            <v/>
          </cell>
          <cell r="CB108" t="str">
            <v/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 t="str">
            <v/>
          </cell>
          <cell r="CI108" t="str">
            <v/>
          </cell>
          <cell r="CJ108" t="str">
            <v/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O108" t="str">
            <v/>
          </cell>
          <cell r="CP108" t="str">
            <v/>
          </cell>
          <cell r="CQ108" t="str">
            <v/>
          </cell>
          <cell r="CR108" t="str">
            <v/>
          </cell>
          <cell r="CS108" t="str">
            <v/>
          </cell>
        </row>
        <row r="109">
          <cell r="A109">
            <v>108</v>
          </cell>
          <cell r="B109" t="str">
            <v>2023</v>
          </cell>
          <cell r="C109" t="str">
            <v>00087737537</v>
          </cell>
          <cell r="D109" t="str">
            <v>芳賀</v>
          </cell>
          <cell r="E109" t="str">
            <v>崇斗</v>
          </cell>
          <cell r="F109" t="str">
            <v>芳賀　崇斗</v>
          </cell>
          <cell r="G109">
            <v>108</v>
          </cell>
          <cell r="H109" t="str">
            <v>ハガ</v>
          </cell>
          <cell r="I109" t="str">
            <v>シュウト</v>
          </cell>
          <cell r="J109" t="str">
            <v>ﾊｶﾞ ｼｭｳﾄ</v>
          </cell>
          <cell r="K109" t="str">
            <v>HAGA</v>
          </cell>
          <cell r="L109" t="str">
            <v>Shuto</v>
          </cell>
          <cell r="M109" t="str">
            <v>JPN</v>
          </cell>
          <cell r="N109" t="str">
            <v>男性</v>
          </cell>
          <cell r="O109" t="str">
            <v>04</v>
          </cell>
          <cell r="P109" t="str">
            <v>宮城</v>
          </cell>
          <cell r="Q109" t="str">
            <v>1015725</v>
          </cell>
          <cell r="R109" t="str">
            <v>A7635321</v>
          </cell>
          <cell r="S109" t="str">
            <v>岩手大学</v>
          </cell>
          <cell r="T109" t="str">
            <v>岩手大</v>
          </cell>
          <cell r="U109" t="str">
            <v>岩手</v>
          </cell>
          <cell r="V109" t="str">
            <v>2002/07/16</v>
          </cell>
          <cell r="W109" t="str">
            <v>020716</v>
          </cell>
          <cell r="X109" t="str">
            <v>490009</v>
          </cell>
          <cell r="Z109" t="str">
            <v>大学3</v>
          </cell>
          <cell r="AA109" t="str">
            <v>3</v>
          </cell>
          <cell r="AB109" t="str">
            <v>大学</v>
          </cell>
          <cell r="AC109" t="str">
            <v>東北学生陸上競技連盟</v>
          </cell>
          <cell r="AD109" t="str">
            <v>0200065</v>
          </cell>
          <cell r="AE109" t="str">
            <v>岩手県盛岡市西下台町6-7ｻﾝﾊﾟﾚｽ西下台104号</v>
          </cell>
          <cell r="AG109" t="str">
            <v>泉高</v>
          </cell>
          <cell r="AI109" t="str">
            <v>10josh24@gmail.com</v>
          </cell>
          <cell r="AJ109" t="str">
            <v>受け取る</v>
          </cell>
          <cell r="AV109" t="str">
            <v>支払済</v>
          </cell>
          <cell r="AW109" t="str">
            <v>会員</v>
          </cell>
          <cell r="AX109">
            <v>45005</v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B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O109" t="str">
            <v/>
          </cell>
          <cell r="CP109" t="str">
            <v/>
          </cell>
          <cell r="CQ109" t="str">
            <v/>
          </cell>
          <cell r="CR109" t="str">
            <v/>
          </cell>
          <cell r="CS109" t="str">
            <v/>
          </cell>
        </row>
        <row r="110">
          <cell r="A110">
            <v>109</v>
          </cell>
          <cell r="B110" t="str">
            <v>2023</v>
          </cell>
          <cell r="C110" t="str">
            <v>00086508734</v>
          </cell>
          <cell r="D110" t="str">
            <v>伊藤</v>
          </cell>
          <cell r="E110" t="str">
            <v>聡祐</v>
          </cell>
          <cell r="F110" t="str">
            <v>伊藤　聡祐</v>
          </cell>
          <cell r="G110">
            <v>109</v>
          </cell>
          <cell r="H110" t="str">
            <v>イトウ</v>
          </cell>
          <cell r="I110" t="str">
            <v>ソウスケ</v>
          </cell>
          <cell r="J110" t="str">
            <v>ｲﾄｳ ｿｳｽｹ</v>
          </cell>
          <cell r="K110" t="str">
            <v>ITO</v>
          </cell>
          <cell r="L110" t="str">
            <v>Sosuke</v>
          </cell>
          <cell r="M110" t="str">
            <v>JPN</v>
          </cell>
          <cell r="N110" t="str">
            <v>男性</v>
          </cell>
          <cell r="O110" t="str">
            <v>03</v>
          </cell>
          <cell r="P110" t="str">
            <v>岩手</v>
          </cell>
          <cell r="Q110" t="str">
            <v>1015725</v>
          </cell>
          <cell r="R110" t="str">
            <v>A7635321</v>
          </cell>
          <cell r="S110" t="str">
            <v>岩手大学</v>
          </cell>
          <cell r="T110" t="str">
            <v>岩手大</v>
          </cell>
          <cell r="U110" t="str">
            <v>岩手</v>
          </cell>
          <cell r="V110" t="str">
            <v>2002/08/13</v>
          </cell>
          <cell r="W110" t="str">
            <v>020813</v>
          </cell>
          <cell r="X110" t="str">
            <v>490009</v>
          </cell>
          <cell r="Z110" t="str">
            <v>大学3</v>
          </cell>
          <cell r="AA110" t="str">
            <v>3</v>
          </cell>
          <cell r="AB110" t="str">
            <v>大学</v>
          </cell>
          <cell r="AC110" t="str">
            <v>東北学生陸上競技連盟</v>
          </cell>
          <cell r="AD110" t="str">
            <v>0283141</v>
          </cell>
          <cell r="AE110" t="str">
            <v>岩手県花巻市石鳥谷町五大堂17-67-1</v>
          </cell>
          <cell r="AG110" t="str">
            <v>花巻北高</v>
          </cell>
          <cell r="AI110" t="str">
            <v>08092589970@docomo.ne.jp</v>
          </cell>
          <cell r="AJ110" t="str">
            <v>受け取る</v>
          </cell>
          <cell r="AV110" t="str">
            <v>支払済</v>
          </cell>
          <cell r="AW110" t="str">
            <v>会員</v>
          </cell>
          <cell r="AX110">
            <v>45005</v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 t="str">
            <v/>
          </cell>
          <cell r="CQ110" t="str">
            <v/>
          </cell>
          <cell r="CR110" t="str">
            <v/>
          </cell>
          <cell r="CS110" t="str">
            <v/>
          </cell>
        </row>
        <row r="111">
          <cell r="A111">
            <v>110</v>
          </cell>
          <cell r="B111" t="str">
            <v>2023</v>
          </cell>
          <cell r="C111" t="str">
            <v>00085431425</v>
          </cell>
          <cell r="D111" t="str">
            <v>佐藤</v>
          </cell>
          <cell r="E111" t="str">
            <v>豊樹</v>
          </cell>
          <cell r="F111" t="str">
            <v>佐藤　豊樹</v>
          </cell>
          <cell r="G111">
            <v>110</v>
          </cell>
          <cell r="H111" t="str">
            <v>サトウ</v>
          </cell>
          <cell r="I111" t="str">
            <v>トヨキ</v>
          </cell>
          <cell r="J111" t="str">
            <v>ｻﾄｳ ﾄﾖｷ</v>
          </cell>
          <cell r="K111" t="str">
            <v>SATO</v>
          </cell>
          <cell r="L111" t="str">
            <v>Toyoki</v>
          </cell>
          <cell r="M111" t="str">
            <v>JPN</v>
          </cell>
          <cell r="N111" t="str">
            <v>男性</v>
          </cell>
          <cell r="O111" t="str">
            <v>03</v>
          </cell>
          <cell r="P111" t="str">
            <v>岩手</v>
          </cell>
          <cell r="Q111" t="str">
            <v>1015725</v>
          </cell>
          <cell r="R111" t="str">
            <v>A7635321</v>
          </cell>
          <cell r="S111" t="str">
            <v>岩手大学</v>
          </cell>
          <cell r="T111" t="str">
            <v>岩手大</v>
          </cell>
          <cell r="U111" t="str">
            <v>岩手</v>
          </cell>
          <cell r="V111" t="str">
            <v>2002/01/09</v>
          </cell>
          <cell r="W111" t="str">
            <v>020109</v>
          </cell>
          <cell r="X111" t="str">
            <v>490009</v>
          </cell>
          <cell r="Z111" t="str">
            <v>大学4</v>
          </cell>
          <cell r="AA111" t="str">
            <v>4</v>
          </cell>
          <cell r="AB111" t="str">
            <v>大学</v>
          </cell>
          <cell r="AC111" t="str">
            <v>東北学生陸上競技連盟</v>
          </cell>
          <cell r="AD111" t="str">
            <v>0200114</v>
          </cell>
          <cell r="AE111" t="str">
            <v>岩手県盛岡市高松4-5-22ﾉｰｽﾊｲﾑK205</v>
          </cell>
          <cell r="AG111" t="str">
            <v>岩泉高</v>
          </cell>
          <cell r="AI111" t="str">
            <v>noki0109@icloud.com</v>
          </cell>
          <cell r="AJ111" t="str">
            <v>受け取る</v>
          </cell>
          <cell r="AT111" t="str">
            <v>主将（大学）</v>
          </cell>
          <cell r="AV111" t="str">
            <v>支払済</v>
          </cell>
          <cell r="AW111" t="str">
            <v>会員</v>
          </cell>
          <cell r="AX111">
            <v>45005</v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 t="str">
            <v/>
          </cell>
          <cell r="CR111" t="str">
            <v/>
          </cell>
          <cell r="CS111" t="str">
            <v/>
          </cell>
        </row>
        <row r="112">
          <cell r="A112">
            <v>111</v>
          </cell>
          <cell r="B112" t="str">
            <v>2023</v>
          </cell>
          <cell r="C112" t="str">
            <v>00085051019</v>
          </cell>
          <cell r="D112" t="str">
            <v>阿部</v>
          </cell>
          <cell r="E112" t="str">
            <v>佑真</v>
          </cell>
          <cell r="F112" t="str">
            <v>阿部　佑真</v>
          </cell>
          <cell r="G112">
            <v>111</v>
          </cell>
          <cell r="H112" t="str">
            <v>アベ</v>
          </cell>
          <cell r="I112" t="str">
            <v>ユウマ</v>
          </cell>
          <cell r="J112" t="str">
            <v>ｱﾍﾞ ﾕｳﾏ</v>
          </cell>
          <cell r="K112" t="str">
            <v>ABE</v>
          </cell>
          <cell r="L112" t="str">
            <v>Yuma</v>
          </cell>
          <cell r="M112" t="str">
            <v>JPN</v>
          </cell>
          <cell r="N112" t="str">
            <v>男性</v>
          </cell>
          <cell r="O112" t="str">
            <v>48</v>
          </cell>
          <cell r="P112" t="str">
            <v>学連</v>
          </cell>
          <cell r="Q112" t="str">
            <v>1015725</v>
          </cell>
          <cell r="R112" t="str">
            <v>A7635321</v>
          </cell>
          <cell r="S112" t="str">
            <v>岩手大学</v>
          </cell>
          <cell r="T112" t="str">
            <v>岩手大</v>
          </cell>
          <cell r="U112" t="str">
            <v>岩手</v>
          </cell>
          <cell r="V112" t="str">
            <v>2001/07/06</v>
          </cell>
          <cell r="W112" t="str">
            <v>010706</v>
          </cell>
          <cell r="X112" t="str">
            <v>490009</v>
          </cell>
          <cell r="Z112" t="str">
            <v>大学4</v>
          </cell>
          <cell r="AA112" t="str">
            <v>4</v>
          </cell>
          <cell r="AB112" t="str">
            <v>大学</v>
          </cell>
          <cell r="AC112" t="str">
            <v>東北学生陸上競技連盟</v>
          </cell>
          <cell r="AD112" t="str">
            <v>0200147</v>
          </cell>
          <cell r="AE112" t="str">
            <v>岩手県盛岡市大館町6-35</v>
          </cell>
          <cell r="AG112" t="str">
            <v>盛岡三高</v>
          </cell>
          <cell r="AI112" t="str">
            <v>start-info@jaaf.or.jp</v>
          </cell>
          <cell r="AJ112" t="str">
            <v>受け取る</v>
          </cell>
          <cell r="AV112" t="str">
            <v>支払済</v>
          </cell>
          <cell r="AW112" t="str">
            <v>会員</v>
          </cell>
          <cell r="AX112">
            <v>45005</v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/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 t="str">
            <v/>
          </cell>
          <cell r="CR112" t="str">
            <v/>
          </cell>
          <cell r="CS112" t="str">
            <v/>
          </cell>
        </row>
        <row r="113">
          <cell r="A113">
            <v>112</v>
          </cell>
          <cell r="B113" t="str">
            <v>2023</v>
          </cell>
          <cell r="C113" t="str">
            <v>00083463428</v>
          </cell>
          <cell r="D113" t="str">
            <v>梶</v>
          </cell>
          <cell r="E113" t="str">
            <v>光太朗</v>
          </cell>
          <cell r="F113" t="str">
            <v>梶　光太朗</v>
          </cell>
          <cell r="G113">
            <v>112</v>
          </cell>
          <cell r="H113" t="str">
            <v>カジ</v>
          </cell>
          <cell r="I113" t="str">
            <v>コウタロウ</v>
          </cell>
          <cell r="J113" t="str">
            <v>ｶｼﾞ ｺｳﾀﾛｳ</v>
          </cell>
          <cell r="K113" t="str">
            <v>KAJI</v>
          </cell>
          <cell r="L113" t="str">
            <v>Kotaro</v>
          </cell>
          <cell r="M113" t="str">
            <v>JPN</v>
          </cell>
          <cell r="N113" t="str">
            <v>男性</v>
          </cell>
          <cell r="O113" t="str">
            <v>03</v>
          </cell>
          <cell r="P113" t="str">
            <v>岩手</v>
          </cell>
          <cell r="Q113" t="str">
            <v>1015725</v>
          </cell>
          <cell r="R113" t="str">
            <v>A7635321</v>
          </cell>
          <cell r="S113" t="str">
            <v>岩手大学</v>
          </cell>
          <cell r="T113" t="str">
            <v>岩手大</v>
          </cell>
          <cell r="U113" t="str">
            <v>岩手</v>
          </cell>
          <cell r="V113" t="str">
            <v>2001/04/13</v>
          </cell>
          <cell r="W113" t="str">
            <v>010413</v>
          </cell>
          <cell r="X113" t="str">
            <v>490009</v>
          </cell>
          <cell r="Z113" t="str">
            <v>大学4</v>
          </cell>
          <cell r="AA113" t="str">
            <v>4</v>
          </cell>
          <cell r="AB113" t="str">
            <v>大学</v>
          </cell>
          <cell r="AC113" t="str">
            <v>東北学生陸上競技連盟</v>
          </cell>
          <cell r="AD113" t="str">
            <v>0200031</v>
          </cell>
          <cell r="AE113" t="str">
            <v>岩手県盛岡市北夕顔瀬町7-15ﾊﾞｰｼﾃｨﾊｳｽ夕顔瀬210</v>
          </cell>
          <cell r="AG113" t="str">
            <v>希望ヶ丘高</v>
          </cell>
          <cell r="AI113" t="str">
            <v>kaji130413@gmail.com</v>
          </cell>
          <cell r="AJ113" t="str">
            <v>受け取る</v>
          </cell>
          <cell r="AV113" t="str">
            <v>支払済</v>
          </cell>
          <cell r="AW113" t="str">
            <v>会員</v>
          </cell>
          <cell r="AX113">
            <v>45005</v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 t="str">
            <v/>
          </cell>
          <cell r="CA113" t="str">
            <v/>
          </cell>
          <cell r="CB113" t="str">
            <v/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 t="str">
            <v/>
          </cell>
          <cell r="CI113" t="str">
            <v/>
          </cell>
          <cell r="CJ113" t="str">
            <v/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  <cell r="CO113" t="str">
            <v/>
          </cell>
          <cell r="CP113" t="str">
            <v/>
          </cell>
          <cell r="CQ113" t="str">
            <v/>
          </cell>
          <cell r="CR113" t="str">
            <v/>
          </cell>
          <cell r="CS113" t="str">
            <v/>
          </cell>
        </row>
        <row r="114">
          <cell r="A114">
            <v>113</v>
          </cell>
          <cell r="B114" t="str">
            <v>2023</v>
          </cell>
          <cell r="C114" t="str">
            <v>00078312627</v>
          </cell>
          <cell r="D114" t="str">
            <v>中道</v>
          </cell>
          <cell r="E114" t="str">
            <v>公雅</v>
          </cell>
          <cell r="F114" t="str">
            <v>中道　公雅</v>
          </cell>
          <cell r="G114">
            <v>113</v>
          </cell>
          <cell r="H114" t="str">
            <v>ナカミチ</v>
          </cell>
          <cell r="I114" t="str">
            <v>コウガ</v>
          </cell>
          <cell r="J114" t="str">
            <v>ﾅｶﾐﾁ ｺｳｶﾞ</v>
          </cell>
          <cell r="K114" t="str">
            <v>NAKAMICHI</v>
          </cell>
          <cell r="L114" t="str">
            <v>Koga</v>
          </cell>
          <cell r="M114" t="str">
            <v>JPN</v>
          </cell>
          <cell r="N114" t="str">
            <v>男性</v>
          </cell>
          <cell r="O114" t="str">
            <v>03</v>
          </cell>
          <cell r="P114" t="str">
            <v>岩手</v>
          </cell>
          <cell r="Q114" t="str">
            <v>1015725</v>
          </cell>
          <cell r="R114" t="str">
            <v>A7635321</v>
          </cell>
          <cell r="S114" t="str">
            <v>岩手大学</v>
          </cell>
          <cell r="T114" t="str">
            <v>岩手大</v>
          </cell>
          <cell r="U114" t="str">
            <v>岩手</v>
          </cell>
          <cell r="V114" t="str">
            <v>2002/01/08</v>
          </cell>
          <cell r="W114" t="str">
            <v>020108</v>
          </cell>
          <cell r="X114" t="str">
            <v>490009</v>
          </cell>
          <cell r="Z114" t="str">
            <v>大学4</v>
          </cell>
          <cell r="AA114" t="str">
            <v>4</v>
          </cell>
          <cell r="AB114" t="str">
            <v>大学</v>
          </cell>
          <cell r="AC114" t="str">
            <v>東北学生陸上競技連盟</v>
          </cell>
          <cell r="AD114" t="str">
            <v>0200066</v>
          </cell>
          <cell r="AE114" t="str">
            <v>岩手県盛岡市上田2-16-32ｼﾞｭﾈｽﾙｰｾﾝﾄ203</v>
          </cell>
          <cell r="AG114" t="str">
            <v>八戸東高</v>
          </cell>
          <cell r="AI114" t="str">
            <v>s0720059@iwate-u.ac.jp</v>
          </cell>
          <cell r="AJ114" t="str">
            <v>受け取る</v>
          </cell>
          <cell r="AV114" t="str">
            <v>支払済</v>
          </cell>
          <cell r="AW114" t="str">
            <v>会員</v>
          </cell>
          <cell r="AX114">
            <v>45005</v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 t="str">
            <v/>
          </cell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 t="str">
            <v/>
          </cell>
          <cell r="CJ114" t="str">
            <v/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 t="str">
            <v/>
          </cell>
          <cell r="CR114" t="str">
            <v/>
          </cell>
          <cell r="CS114" t="str">
            <v/>
          </cell>
        </row>
        <row r="115">
          <cell r="A115">
            <v>114</v>
          </cell>
          <cell r="B115" t="str">
            <v>2023</v>
          </cell>
          <cell r="C115" t="str">
            <v>00067322525</v>
          </cell>
          <cell r="D115" t="str">
            <v>松本</v>
          </cell>
          <cell r="E115" t="str">
            <v>空大</v>
          </cell>
          <cell r="F115" t="str">
            <v>松本　空大</v>
          </cell>
          <cell r="G115">
            <v>114</v>
          </cell>
          <cell r="H115" t="str">
            <v>マツモト</v>
          </cell>
          <cell r="I115" t="str">
            <v>クウダイ</v>
          </cell>
          <cell r="J115" t="str">
            <v>ﾏﾂﾓﾄ ｸｳﾀﾞｲ</v>
          </cell>
          <cell r="K115" t="str">
            <v>MATSUMOTO</v>
          </cell>
          <cell r="L115" t="str">
            <v>Kudai</v>
          </cell>
          <cell r="M115" t="str">
            <v>JPN</v>
          </cell>
          <cell r="N115" t="str">
            <v>男性</v>
          </cell>
          <cell r="O115" t="str">
            <v>02</v>
          </cell>
          <cell r="P115" t="str">
            <v>青森</v>
          </cell>
          <cell r="Q115" t="str">
            <v>1015725</v>
          </cell>
          <cell r="R115" t="str">
            <v>A7635321</v>
          </cell>
          <cell r="S115" t="str">
            <v>岩手大学</v>
          </cell>
          <cell r="T115" t="str">
            <v>岩手大</v>
          </cell>
          <cell r="U115" t="str">
            <v>岩手</v>
          </cell>
          <cell r="V115" t="str">
            <v>2000/12/07</v>
          </cell>
          <cell r="W115" t="str">
            <v>001207</v>
          </cell>
          <cell r="X115" t="str">
            <v>490009</v>
          </cell>
          <cell r="Z115" t="str">
            <v>大学M1</v>
          </cell>
          <cell r="AA115" t="str">
            <v>M1</v>
          </cell>
          <cell r="AB115" t="str">
            <v>大学</v>
          </cell>
          <cell r="AC115" t="str">
            <v>東北学生陸上競技連盟</v>
          </cell>
          <cell r="AD115" t="str">
            <v>0200114</v>
          </cell>
          <cell r="AE115" t="str">
            <v>岩手県盛岡市高松2-22-22ﾌﾟﾁ上の台103</v>
          </cell>
          <cell r="AG115" t="str">
            <v>大湊高</v>
          </cell>
          <cell r="AI115" t="str">
            <v>skymen1207@gmail.com</v>
          </cell>
          <cell r="AJ115" t="str">
            <v>受け取る</v>
          </cell>
          <cell r="AV115" t="str">
            <v>支払済</v>
          </cell>
          <cell r="AW115" t="str">
            <v>会員</v>
          </cell>
          <cell r="AX115">
            <v>45005</v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 t="str">
            <v/>
          </cell>
          <cell r="CB115" t="str">
            <v/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 t="str">
            <v/>
          </cell>
          <cell r="CJ115" t="str">
            <v/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O115" t="str">
            <v/>
          </cell>
          <cell r="CP115" t="str">
            <v/>
          </cell>
          <cell r="CQ115" t="str">
            <v/>
          </cell>
          <cell r="CR115" t="str">
            <v/>
          </cell>
          <cell r="CS115" t="str">
            <v/>
          </cell>
        </row>
        <row r="116">
          <cell r="A116">
            <v>115</v>
          </cell>
          <cell r="B116" t="str">
            <v>2023</v>
          </cell>
          <cell r="C116" t="str">
            <v>00064251018</v>
          </cell>
          <cell r="D116" t="str">
            <v>佐藤</v>
          </cell>
          <cell r="E116" t="str">
            <v>斗馬</v>
          </cell>
          <cell r="F116" t="str">
            <v>佐藤　斗馬</v>
          </cell>
          <cell r="G116">
            <v>115</v>
          </cell>
          <cell r="H116" t="str">
            <v>サトウ</v>
          </cell>
          <cell r="I116" t="str">
            <v>トウマ</v>
          </cell>
          <cell r="J116" t="str">
            <v>ｻﾄｳ ﾄｳﾏ</v>
          </cell>
          <cell r="K116" t="str">
            <v>SATOU</v>
          </cell>
          <cell r="L116" t="str">
            <v>Touma</v>
          </cell>
          <cell r="M116" t="str">
            <v>JPN</v>
          </cell>
          <cell r="N116" t="str">
            <v>男性</v>
          </cell>
          <cell r="O116" t="str">
            <v>48</v>
          </cell>
          <cell r="P116" t="str">
            <v>学連</v>
          </cell>
          <cell r="Q116" t="str">
            <v>1015725</v>
          </cell>
          <cell r="R116" t="str">
            <v>A7635321</v>
          </cell>
          <cell r="S116" t="str">
            <v>岩手大学</v>
          </cell>
          <cell r="T116" t="str">
            <v>岩手大</v>
          </cell>
          <cell r="U116" t="str">
            <v>岩手</v>
          </cell>
          <cell r="V116" t="str">
            <v>2000/10/06</v>
          </cell>
          <cell r="W116" t="str">
            <v>001006</v>
          </cell>
          <cell r="X116" t="str">
            <v>490009</v>
          </cell>
          <cell r="Z116" t="str">
            <v>大学4</v>
          </cell>
          <cell r="AA116" t="str">
            <v>4</v>
          </cell>
          <cell r="AB116" t="str">
            <v>大学</v>
          </cell>
          <cell r="AC116" t="str">
            <v>東北学生陸上競技連盟</v>
          </cell>
          <cell r="AD116" t="str">
            <v>0230833</v>
          </cell>
          <cell r="AE116" t="str">
            <v>岩手県奥州市水沢上姉体2丁目8-3</v>
          </cell>
          <cell r="AI116" t="str">
            <v>start-info@jaaf.or.jp</v>
          </cell>
          <cell r="AJ116" t="str">
            <v>受け取る</v>
          </cell>
          <cell r="AV116" t="str">
            <v>支払済</v>
          </cell>
          <cell r="AW116" t="str">
            <v>会員</v>
          </cell>
          <cell r="AX116">
            <v>45005</v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 t="str">
            <v/>
          </cell>
          <cell r="CR116" t="str">
            <v/>
          </cell>
          <cell r="CS116" t="str">
            <v/>
          </cell>
        </row>
        <row r="117">
          <cell r="A117">
            <v>116</v>
          </cell>
          <cell r="B117" t="str">
            <v>2023</v>
          </cell>
          <cell r="C117" t="str">
            <v>00063871833</v>
          </cell>
          <cell r="D117" t="str">
            <v>細川</v>
          </cell>
          <cell r="E117" t="str">
            <v>颯太</v>
          </cell>
          <cell r="F117" t="str">
            <v>細川　颯太</v>
          </cell>
          <cell r="G117">
            <v>116</v>
          </cell>
          <cell r="H117" t="str">
            <v>ホソカワ</v>
          </cell>
          <cell r="I117" t="str">
            <v>ソウタ</v>
          </cell>
          <cell r="J117" t="str">
            <v>ﾎｿｶﾜ ｿｳﾀ</v>
          </cell>
          <cell r="K117" t="str">
            <v>HOSOKAWA</v>
          </cell>
          <cell r="L117" t="str">
            <v>Sota</v>
          </cell>
          <cell r="M117" t="str">
            <v>JPN</v>
          </cell>
          <cell r="N117" t="str">
            <v>男性</v>
          </cell>
          <cell r="O117" t="str">
            <v>03</v>
          </cell>
          <cell r="P117" t="str">
            <v>岩手</v>
          </cell>
          <cell r="Q117" t="str">
            <v>1015725</v>
          </cell>
          <cell r="R117" t="str">
            <v>A7635321</v>
          </cell>
          <cell r="S117" t="str">
            <v>岩手大学</v>
          </cell>
          <cell r="T117" t="str">
            <v>岩手大</v>
          </cell>
          <cell r="U117" t="str">
            <v>岩手</v>
          </cell>
          <cell r="V117" t="str">
            <v>2000/06/03</v>
          </cell>
          <cell r="W117" t="str">
            <v>000603</v>
          </cell>
          <cell r="X117" t="str">
            <v>490009</v>
          </cell>
          <cell r="Z117" t="str">
            <v>大学M1</v>
          </cell>
          <cell r="AA117" t="str">
            <v>M1</v>
          </cell>
          <cell r="AB117" t="str">
            <v>大学</v>
          </cell>
          <cell r="AC117" t="str">
            <v>東北学生陸上競技連盟</v>
          </cell>
          <cell r="AD117" t="str">
            <v>0200572</v>
          </cell>
          <cell r="AE117" t="str">
            <v>岩手県岩手郡雫石町西安庭36-48</v>
          </cell>
          <cell r="AG117" t="str">
            <v>盛岡市立高</v>
          </cell>
          <cell r="AI117" t="str">
            <v>sotagiga@gmail.com</v>
          </cell>
          <cell r="AJ117" t="str">
            <v>受け取る</v>
          </cell>
          <cell r="AV117" t="str">
            <v>支払済</v>
          </cell>
          <cell r="AW117" t="str">
            <v>会員</v>
          </cell>
          <cell r="AX117">
            <v>45005</v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 t="str">
            <v/>
          </cell>
          <cell r="CQ117" t="str">
            <v/>
          </cell>
          <cell r="CR117" t="str">
            <v/>
          </cell>
          <cell r="CS117" t="str">
            <v/>
          </cell>
        </row>
        <row r="118">
          <cell r="A118">
            <v>117</v>
          </cell>
          <cell r="B118" t="str">
            <v>2023</v>
          </cell>
          <cell r="C118" t="str">
            <v>00061116318</v>
          </cell>
          <cell r="D118" t="str">
            <v>佐々木</v>
          </cell>
          <cell r="E118" t="str">
            <v>元哉</v>
          </cell>
          <cell r="F118" t="str">
            <v>佐々木　元哉</v>
          </cell>
          <cell r="G118">
            <v>117</v>
          </cell>
          <cell r="H118" t="str">
            <v>ササキ</v>
          </cell>
          <cell r="I118" t="str">
            <v>モトヤ</v>
          </cell>
          <cell r="J118" t="str">
            <v>ｻｻｷ ﾓﾄﾔ</v>
          </cell>
          <cell r="K118" t="str">
            <v>SASAKI</v>
          </cell>
          <cell r="L118" t="str">
            <v>Motoya</v>
          </cell>
          <cell r="M118" t="str">
            <v>JPN</v>
          </cell>
          <cell r="N118" t="str">
            <v>男性</v>
          </cell>
          <cell r="O118" t="str">
            <v>03</v>
          </cell>
          <cell r="P118" t="str">
            <v>岩手</v>
          </cell>
          <cell r="Q118" t="str">
            <v>1015725</v>
          </cell>
          <cell r="R118" t="str">
            <v>A7635321</v>
          </cell>
          <cell r="S118" t="str">
            <v>岩手大学</v>
          </cell>
          <cell r="T118" t="str">
            <v>岩手大</v>
          </cell>
          <cell r="U118" t="str">
            <v>岩手</v>
          </cell>
          <cell r="V118" t="str">
            <v>2000/02/23</v>
          </cell>
          <cell r="W118" t="str">
            <v>000223</v>
          </cell>
          <cell r="X118" t="str">
            <v>490009</v>
          </cell>
          <cell r="Z118" t="str">
            <v>大学M2</v>
          </cell>
          <cell r="AA118" t="str">
            <v>M2</v>
          </cell>
          <cell r="AB118" t="str">
            <v>大学</v>
          </cell>
          <cell r="AC118" t="str">
            <v>東北学生陸上競技連盟</v>
          </cell>
          <cell r="AD118" t="str">
            <v>0250055</v>
          </cell>
          <cell r="AE118" t="str">
            <v>岩手県花巻市南万丁目1228ー3</v>
          </cell>
          <cell r="AG118" t="str">
            <v>花巻北高</v>
          </cell>
          <cell r="AI118" t="str">
            <v>yacchi0223-ichiro5131@docomo.ne.jp</v>
          </cell>
          <cell r="AJ118" t="str">
            <v>受け取る</v>
          </cell>
          <cell r="AV118" t="str">
            <v>支払済</v>
          </cell>
          <cell r="AW118" t="str">
            <v>会員</v>
          </cell>
          <cell r="AX118">
            <v>45005</v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 t="str">
            <v/>
          </cell>
          <cell r="CQ118" t="str">
            <v/>
          </cell>
          <cell r="CR118" t="str">
            <v/>
          </cell>
          <cell r="CS118" t="str">
            <v/>
          </cell>
        </row>
        <row r="119">
          <cell r="A119">
            <v>118</v>
          </cell>
          <cell r="B119" t="str">
            <v>2023</v>
          </cell>
          <cell r="C119" t="str">
            <v>00174421322</v>
          </cell>
          <cell r="D119" t="str">
            <v>髙橋</v>
          </cell>
          <cell r="E119" t="str">
            <v>孝河</v>
          </cell>
          <cell r="F119" t="str">
            <v>髙橋　孝河</v>
          </cell>
          <cell r="G119">
            <v>118</v>
          </cell>
          <cell r="H119" t="str">
            <v>タカハシ</v>
          </cell>
          <cell r="I119" t="str">
            <v>コウガ</v>
          </cell>
          <cell r="J119" t="str">
            <v>ﾀｶﾊｼ ｺｳｶﾞ</v>
          </cell>
          <cell r="K119" t="str">
            <v>TAKAHASHI</v>
          </cell>
          <cell r="L119" t="str">
            <v>Kouga</v>
          </cell>
          <cell r="M119" t="str">
            <v>JPN</v>
          </cell>
          <cell r="N119" t="str">
            <v>男性</v>
          </cell>
          <cell r="O119" t="str">
            <v>04</v>
          </cell>
          <cell r="P119" t="str">
            <v>宮城</v>
          </cell>
          <cell r="Q119" t="str">
            <v>1015732</v>
          </cell>
          <cell r="R119" t="str">
            <v>A8851583</v>
          </cell>
          <cell r="S119" t="str">
            <v>東北工業大学</v>
          </cell>
          <cell r="T119" t="str">
            <v>東北工大</v>
          </cell>
          <cell r="U119" t="str">
            <v>東北工</v>
          </cell>
          <cell r="V119" t="str">
            <v>2003/07/20</v>
          </cell>
          <cell r="W119" t="str">
            <v>030720</v>
          </cell>
          <cell r="X119" t="str">
            <v>492020</v>
          </cell>
          <cell r="Z119" t="str">
            <v>大学2</v>
          </cell>
          <cell r="AA119" t="str">
            <v>2</v>
          </cell>
          <cell r="AB119" t="str">
            <v>大学</v>
          </cell>
          <cell r="AC119" t="str">
            <v>東北学生陸上競技連盟</v>
          </cell>
          <cell r="AD119" t="str">
            <v>9860321</v>
          </cell>
          <cell r="AE119" t="str">
            <v>宮城県宮城県石巻市桃生町新田字西町97‐2メゾン北上5号</v>
          </cell>
          <cell r="AG119" t="str">
            <v>仙台育英学園</v>
          </cell>
          <cell r="AI119" t="str">
            <v>ttomkobo1224@i.softbank.jp</v>
          </cell>
          <cell r="AJ119" t="str">
            <v>受け取る</v>
          </cell>
          <cell r="AV119" t="str">
            <v>支払済</v>
          </cell>
          <cell r="AW119" t="str">
            <v>会員</v>
          </cell>
          <cell r="AX119">
            <v>45005</v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 t="str">
            <v/>
          </cell>
          <cell r="CQ119" t="str">
            <v/>
          </cell>
          <cell r="CR119" t="str">
            <v/>
          </cell>
          <cell r="CS119" t="str">
            <v/>
          </cell>
        </row>
        <row r="120">
          <cell r="A120">
            <v>119</v>
          </cell>
          <cell r="B120" t="str">
            <v>2023</v>
          </cell>
          <cell r="C120" t="str">
            <v>00143043419</v>
          </cell>
          <cell r="D120" t="str">
            <v>松岡</v>
          </cell>
          <cell r="E120" t="str">
            <v>龍星</v>
          </cell>
          <cell r="F120" t="str">
            <v>松岡　龍星</v>
          </cell>
          <cell r="G120">
            <v>119</v>
          </cell>
          <cell r="H120" t="str">
            <v>マツオカ</v>
          </cell>
          <cell r="I120" t="str">
            <v>リュウセイ</v>
          </cell>
          <cell r="J120" t="str">
            <v>ﾏﾂｵｶ ﾘｭｳｾｲ</v>
          </cell>
          <cell r="K120" t="str">
            <v>MATSUOKA</v>
          </cell>
          <cell r="L120" t="str">
            <v>Ryusei</v>
          </cell>
          <cell r="M120" t="str">
            <v>JPN</v>
          </cell>
          <cell r="N120" t="str">
            <v>男性</v>
          </cell>
          <cell r="O120" t="str">
            <v>48</v>
          </cell>
          <cell r="P120" t="str">
            <v>学連</v>
          </cell>
          <cell r="Q120" t="str">
            <v>1015732</v>
          </cell>
          <cell r="R120" t="str">
            <v>A8851583</v>
          </cell>
          <cell r="S120" t="str">
            <v>東北工業大学</v>
          </cell>
          <cell r="T120" t="str">
            <v>東北工大</v>
          </cell>
          <cell r="U120" t="str">
            <v>東北工</v>
          </cell>
          <cell r="V120" t="str">
            <v>2001/09/02</v>
          </cell>
          <cell r="W120" t="str">
            <v>010902</v>
          </cell>
          <cell r="X120" t="str">
            <v>492020</v>
          </cell>
          <cell r="Z120" t="str">
            <v>大学4</v>
          </cell>
          <cell r="AA120" t="str">
            <v>4</v>
          </cell>
          <cell r="AB120" t="str">
            <v>大学</v>
          </cell>
          <cell r="AC120" t="str">
            <v>東北学生陸上競技連盟</v>
          </cell>
          <cell r="AD120" t="str">
            <v>9894103</v>
          </cell>
          <cell r="AE120" t="str">
            <v>宮城県大崎市鹿島台平渡字ｻﾝﾀｳﾝ5‐10</v>
          </cell>
          <cell r="AG120" t="str">
            <v>古川学園</v>
          </cell>
          <cell r="AI120" t="str">
            <v>ryu9632586@gmail.com</v>
          </cell>
          <cell r="AJ120" t="str">
            <v>受け取る</v>
          </cell>
          <cell r="AV120" t="str">
            <v>支払済</v>
          </cell>
          <cell r="AW120" t="str">
            <v>会員</v>
          </cell>
          <cell r="AX120">
            <v>45005</v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 t="str">
            <v/>
          </cell>
          <cell r="CA120" t="str">
            <v/>
          </cell>
          <cell r="CB120" t="str">
            <v/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 t="str">
            <v/>
          </cell>
          <cell r="CI120" t="str">
            <v/>
          </cell>
          <cell r="CJ120" t="str">
            <v/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  <cell r="CO120" t="str">
            <v/>
          </cell>
          <cell r="CP120" t="str">
            <v/>
          </cell>
          <cell r="CQ120" t="str">
            <v/>
          </cell>
          <cell r="CR120" t="str">
            <v/>
          </cell>
          <cell r="CS120" t="str">
            <v/>
          </cell>
        </row>
        <row r="121">
          <cell r="A121">
            <v>120</v>
          </cell>
          <cell r="B121" t="str">
            <v>2023</v>
          </cell>
          <cell r="C121" t="str">
            <v>00110523618</v>
          </cell>
          <cell r="D121" t="str">
            <v>佐々木</v>
          </cell>
          <cell r="E121" t="str">
            <v>駿</v>
          </cell>
          <cell r="F121" t="str">
            <v>佐々木　駿</v>
          </cell>
          <cell r="G121">
            <v>120</v>
          </cell>
          <cell r="H121" t="str">
            <v>ササキ</v>
          </cell>
          <cell r="I121" t="str">
            <v>シュン</v>
          </cell>
          <cell r="J121" t="str">
            <v>ｻｻｷ ｼｭﾝ</v>
          </cell>
          <cell r="K121" t="str">
            <v>SASAKI</v>
          </cell>
          <cell r="L121" t="str">
            <v>Syun</v>
          </cell>
          <cell r="M121" t="str">
            <v>JPN</v>
          </cell>
          <cell r="N121" t="str">
            <v>男性</v>
          </cell>
          <cell r="O121" t="str">
            <v>48</v>
          </cell>
          <cell r="P121" t="str">
            <v>学連</v>
          </cell>
          <cell r="Q121" t="str">
            <v>1015732</v>
          </cell>
          <cell r="R121" t="str">
            <v>A8851583</v>
          </cell>
          <cell r="S121" t="str">
            <v>東北工業大学</v>
          </cell>
          <cell r="T121" t="str">
            <v>東北工大</v>
          </cell>
          <cell r="U121" t="str">
            <v>東北工</v>
          </cell>
          <cell r="V121" t="str">
            <v>2001/08/13</v>
          </cell>
          <cell r="W121" t="str">
            <v>010813</v>
          </cell>
          <cell r="X121" t="str">
            <v>492020</v>
          </cell>
          <cell r="Z121" t="str">
            <v>大学4</v>
          </cell>
          <cell r="AA121" t="str">
            <v>4</v>
          </cell>
          <cell r="AB121" t="str">
            <v>大学</v>
          </cell>
          <cell r="AC121" t="str">
            <v>東北学生陸上競技連盟</v>
          </cell>
          <cell r="AD121" t="str">
            <v>9820025</v>
          </cell>
          <cell r="AE121" t="str">
            <v>宮城県仙台市太白区砂押町18‐30 ﾌﾟﾘﾍﾞｰﾙ仙台21 206号室</v>
          </cell>
          <cell r="AG121" t="str">
            <v>宮古工業</v>
          </cell>
          <cell r="AI121" t="str">
            <v>start-info@jaaf.or.jp</v>
          </cell>
          <cell r="AJ121" t="str">
            <v>受け取る</v>
          </cell>
          <cell r="AV121" t="str">
            <v>支払済</v>
          </cell>
          <cell r="AW121" t="str">
            <v>会員</v>
          </cell>
          <cell r="AX121">
            <v>45005</v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 t="str">
            <v/>
          </cell>
          <cell r="CB121" t="str">
            <v/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 t="str">
            <v/>
          </cell>
          <cell r="CJ121" t="str">
            <v/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O121" t="str">
            <v/>
          </cell>
          <cell r="CP121" t="str">
            <v/>
          </cell>
          <cell r="CQ121" t="str">
            <v/>
          </cell>
          <cell r="CR121" t="str">
            <v/>
          </cell>
          <cell r="CS121" t="str">
            <v/>
          </cell>
        </row>
        <row r="122">
          <cell r="A122">
            <v>121</v>
          </cell>
          <cell r="B122" t="str">
            <v>2023</v>
          </cell>
          <cell r="C122" t="str">
            <v>00099456942</v>
          </cell>
          <cell r="D122" t="str">
            <v>髙橋</v>
          </cell>
          <cell r="E122" t="str">
            <v>大陸</v>
          </cell>
          <cell r="F122" t="str">
            <v>髙橋　大陸</v>
          </cell>
          <cell r="G122">
            <v>121</v>
          </cell>
          <cell r="H122" t="str">
            <v>タカハシ</v>
          </cell>
          <cell r="I122" t="str">
            <v>リク</v>
          </cell>
          <cell r="J122" t="str">
            <v>ﾀｶﾊｼ ﾘｸ</v>
          </cell>
          <cell r="K122" t="str">
            <v>TAKAHASHI</v>
          </cell>
          <cell r="L122" t="str">
            <v>Riku</v>
          </cell>
          <cell r="M122" t="str">
            <v>JPN</v>
          </cell>
          <cell r="N122" t="str">
            <v>男性</v>
          </cell>
          <cell r="O122" t="str">
            <v>04</v>
          </cell>
          <cell r="P122" t="str">
            <v>宮城</v>
          </cell>
          <cell r="Q122" t="str">
            <v>1015732</v>
          </cell>
          <cell r="R122" t="str">
            <v>A8851583</v>
          </cell>
          <cell r="S122" t="str">
            <v>東北工業大学</v>
          </cell>
          <cell r="T122" t="str">
            <v>東北工大</v>
          </cell>
          <cell r="U122" t="str">
            <v>東北工</v>
          </cell>
          <cell r="V122" t="str">
            <v>2003/12/28</v>
          </cell>
          <cell r="W122" t="str">
            <v>031228</v>
          </cell>
          <cell r="X122" t="str">
            <v>492020</v>
          </cell>
          <cell r="Z122" t="str">
            <v>大学2</v>
          </cell>
          <cell r="AA122" t="str">
            <v>2</v>
          </cell>
          <cell r="AB122" t="str">
            <v>大学</v>
          </cell>
          <cell r="AC122" t="str">
            <v>東北学生陸上競技連盟</v>
          </cell>
          <cell r="AD122" t="str">
            <v>9820836</v>
          </cell>
          <cell r="AE122" t="str">
            <v>宮城県仙台市太白区八木山松波町12－15リブティハウス102号室</v>
          </cell>
          <cell r="AG122" t="str">
            <v>男鹿工業</v>
          </cell>
          <cell r="AI122" t="str">
            <v>tairiku.1228@icloud.com</v>
          </cell>
          <cell r="AJ122" t="str">
            <v>受け取る</v>
          </cell>
          <cell r="AV122" t="str">
            <v>支払済</v>
          </cell>
          <cell r="AW122" t="str">
            <v>会員</v>
          </cell>
          <cell r="AX122">
            <v>45005</v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 t="str">
            <v/>
          </cell>
          <cell r="CB122" t="str">
            <v/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 t="str">
            <v/>
          </cell>
          <cell r="CJ122" t="str">
            <v/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O122" t="str">
            <v/>
          </cell>
          <cell r="CP122" t="str">
            <v/>
          </cell>
          <cell r="CQ122" t="str">
            <v/>
          </cell>
          <cell r="CR122" t="str">
            <v/>
          </cell>
          <cell r="CS122" t="str">
            <v/>
          </cell>
        </row>
        <row r="123">
          <cell r="A123">
            <v>122</v>
          </cell>
          <cell r="B123" t="str">
            <v>2023</v>
          </cell>
          <cell r="C123" t="str">
            <v>00094265935</v>
          </cell>
          <cell r="D123" t="str">
            <v>福田</v>
          </cell>
          <cell r="E123" t="str">
            <v>壮佑</v>
          </cell>
          <cell r="F123" t="str">
            <v>福田　壮佑</v>
          </cell>
          <cell r="G123">
            <v>122</v>
          </cell>
          <cell r="H123" t="str">
            <v>フクダ</v>
          </cell>
          <cell r="I123" t="str">
            <v>ソウスケ</v>
          </cell>
          <cell r="J123" t="str">
            <v>ﾌｸﾀﾞ ｿｳｽｹ</v>
          </cell>
          <cell r="K123" t="str">
            <v>FUKUDA</v>
          </cell>
          <cell r="L123" t="str">
            <v>Sousuke</v>
          </cell>
          <cell r="M123" t="str">
            <v>JPN</v>
          </cell>
          <cell r="N123" t="str">
            <v>男性</v>
          </cell>
          <cell r="O123" t="str">
            <v>04</v>
          </cell>
          <cell r="P123" t="str">
            <v>宮城</v>
          </cell>
          <cell r="Q123" t="str">
            <v>1015732</v>
          </cell>
          <cell r="R123" t="str">
            <v>A8851583</v>
          </cell>
          <cell r="S123" t="str">
            <v>東北工業大学</v>
          </cell>
          <cell r="T123" t="str">
            <v>東北工大</v>
          </cell>
          <cell r="U123" t="str">
            <v>東北工</v>
          </cell>
          <cell r="V123" t="str">
            <v>2002/09/09</v>
          </cell>
          <cell r="W123" t="str">
            <v>020909</v>
          </cell>
          <cell r="X123" t="str">
            <v>492020</v>
          </cell>
          <cell r="Z123" t="str">
            <v>大学3</v>
          </cell>
          <cell r="AA123" t="str">
            <v>3</v>
          </cell>
          <cell r="AB123" t="str">
            <v>大学</v>
          </cell>
          <cell r="AC123" t="str">
            <v>東北学生陸上競技連盟</v>
          </cell>
          <cell r="AD123" t="str">
            <v>9820841</v>
          </cell>
          <cell r="AE123" t="str">
            <v>宮城県仙台市太白区向山2‐13‐2 ﾄﾞﾐｰﾙ向山301号室</v>
          </cell>
          <cell r="AG123" t="str">
            <v>東京農業大学第二</v>
          </cell>
          <cell r="AI123" t="str">
            <v>s2114133@st.tohtech.ac.jp</v>
          </cell>
          <cell r="AJ123" t="str">
            <v>受け取る</v>
          </cell>
          <cell r="AT123" t="str">
            <v>部長（大学）</v>
          </cell>
          <cell r="AU123" t="str">
            <v>○</v>
          </cell>
          <cell r="AV123" t="str">
            <v>支払済</v>
          </cell>
          <cell r="AW123" t="str">
            <v>会員</v>
          </cell>
          <cell r="AX123">
            <v>45005</v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 t="str">
            <v/>
          </cell>
          <cell r="CA123" t="str">
            <v/>
          </cell>
          <cell r="CB123" t="str">
            <v/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 t="str">
            <v/>
          </cell>
          <cell r="CI123" t="str">
            <v/>
          </cell>
          <cell r="CJ123" t="str">
            <v/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  <cell r="CO123" t="str">
            <v/>
          </cell>
          <cell r="CP123" t="str">
            <v/>
          </cell>
          <cell r="CQ123" t="str">
            <v/>
          </cell>
          <cell r="CR123" t="str">
            <v/>
          </cell>
          <cell r="CS123" t="str">
            <v/>
          </cell>
        </row>
        <row r="124">
          <cell r="A124">
            <v>123</v>
          </cell>
          <cell r="B124" t="str">
            <v>2023</v>
          </cell>
          <cell r="C124" t="str">
            <v>00200004418</v>
          </cell>
          <cell r="D124" t="str">
            <v>石川</v>
          </cell>
          <cell r="E124" t="str">
            <v>大雅</v>
          </cell>
          <cell r="F124" t="str">
            <v>石川　大雅</v>
          </cell>
          <cell r="G124">
            <v>123</v>
          </cell>
          <cell r="H124" t="str">
            <v>イシカワ</v>
          </cell>
          <cell r="I124" t="str">
            <v>タイガ</v>
          </cell>
          <cell r="J124" t="str">
            <v>ｲｼｶﾜ ﾀｲｶﾞ</v>
          </cell>
          <cell r="K124" t="str">
            <v>ISHIKAWA</v>
          </cell>
          <cell r="L124" t="str">
            <v>Taiga</v>
          </cell>
          <cell r="M124" t="str">
            <v>JPN</v>
          </cell>
          <cell r="N124" t="str">
            <v>男性</v>
          </cell>
          <cell r="O124" t="str">
            <v>48</v>
          </cell>
          <cell r="P124" t="str">
            <v>学連</v>
          </cell>
          <cell r="Q124" t="str">
            <v>1015731</v>
          </cell>
          <cell r="R124" t="str">
            <v>A9916798</v>
          </cell>
          <cell r="S124" t="str">
            <v>東北学院大学</v>
          </cell>
          <cell r="T124" t="str">
            <v>東北学大</v>
          </cell>
          <cell r="U124" t="str">
            <v>東北学</v>
          </cell>
          <cell r="V124" t="str">
            <v>2002/12/25</v>
          </cell>
          <cell r="W124" t="str">
            <v>021225</v>
          </cell>
          <cell r="X124" t="str">
            <v>492019</v>
          </cell>
          <cell r="Z124" t="str">
            <v>大学3</v>
          </cell>
          <cell r="AA124" t="str">
            <v>3</v>
          </cell>
          <cell r="AB124" t="str">
            <v>大学</v>
          </cell>
          <cell r="AC124" t="str">
            <v>東北学生陸上競技連盟</v>
          </cell>
          <cell r="AD124" t="str">
            <v>9810904</v>
          </cell>
          <cell r="AE124" t="str">
            <v>宮城県仙台市青葉区旭ケ丘3丁目・19-3 アイショウプラザ旭ヶ丘Ⅰ103号室</v>
          </cell>
          <cell r="AF124" t="str">
            <v>08080169757</v>
          </cell>
          <cell r="AG124" t="str">
            <v>秋田県立角館高等学校</v>
          </cell>
          <cell r="AI124" t="str">
            <v>bigfang5368@yahoo.co.jp</v>
          </cell>
          <cell r="AJ124" t="str">
            <v>受け取る</v>
          </cell>
          <cell r="AV124" t="str">
            <v>支払済</v>
          </cell>
          <cell r="AW124" t="str">
            <v>会員</v>
          </cell>
          <cell r="AX124">
            <v>45005</v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 t="str">
            <v/>
          </cell>
          <cell r="BT124" t="str">
            <v/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 t="str">
            <v/>
          </cell>
          <cell r="CB124" t="str">
            <v/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 t="str">
            <v/>
          </cell>
          <cell r="CJ124" t="str">
            <v/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O124" t="str">
            <v/>
          </cell>
          <cell r="CP124" t="str">
            <v/>
          </cell>
          <cell r="CQ124" t="str">
            <v/>
          </cell>
          <cell r="CR124" t="str">
            <v/>
          </cell>
          <cell r="CS124" t="str">
            <v/>
          </cell>
        </row>
        <row r="125">
          <cell r="A125">
            <v>124</v>
          </cell>
          <cell r="B125" t="str">
            <v>2023</v>
          </cell>
          <cell r="C125" t="str">
            <v>00166435025</v>
          </cell>
          <cell r="D125" t="str">
            <v>菊田</v>
          </cell>
          <cell r="E125" t="str">
            <v>祥矢</v>
          </cell>
          <cell r="F125" t="str">
            <v>菊田　祥矢</v>
          </cell>
          <cell r="G125">
            <v>124</v>
          </cell>
          <cell r="H125" t="str">
            <v>キクタ</v>
          </cell>
          <cell r="I125" t="str">
            <v>ショウヤ</v>
          </cell>
          <cell r="J125" t="str">
            <v>ｷｸﾀ ｼｮｳﾔ</v>
          </cell>
          <cell r="K125" t="str">
            <v>KIKUTA</v>
          </cell>
          <cell r="L125" t="str">
            <v>Shoya</v>
          </cell>
          <cell r="M125" t="str">
            <v>JPN</v>
          </cell>
          <cell r="N125" t="str">
            <v>男性</v>
          </cell>
          <cell r="O125" t="str">
            <v>48</v>
          </cell>
          <cell r="P125" t="str">
            <v>学連</v>
          </cell>
          <cell r="Q125" t="str">
            <v>1015731</v>
          </cell>
          <cell r="R125" t="str">
            <v>A9916798</v>
          </cell>
          <cell r="S125" t="str">
            <v>東北学院大学</v>
          </cell>
          <cell r="T125" t="str">
            <v>東北学大</v>
          </cell>
          <cell r="U125" t="str">
            <v>東北学</v>
          </cell>
          <cell r="V125" t="str">
            <v>2003/11/23</v>
          </cell>
          <cell r="W125" t="str">
            <v>031123</v>
          </cell>
          <cell r="X125" t="str">
            <v>492019</v>
          </cell>
          <cell r="Z125" t="str">
            <v>大学2</v>
          </cell>
          <cell r="AA125" t="str">
            <v>2</v>
          </cell>
          <cell r="AB125" t="str">
            <v>大学</v>
          </cell>
          <cell r="AC125" t="str">
            <v>東北学生陸上競技連盟</v>
          </cell>
          <cell r="AD125" t="str">
            <v>9830841</v>
          </cell>
          <cell r="AE125" t="str">
            <v>宮城県仙台宮城野区原町４丁目9-10 102</v>
          </cell>
          <cell r="AG125" t="str">
            <v>聖和学園高</v>
          </cell>
          <cell r="AI125" t="str">
            <v>start-info@jaaf.or.jp</v>
          </cell>
          <cell r="AJ125" t="str">
            <v>受け取る</v>
          </cell>
          <cell r="AV125" t="str">
            <v>支払済</v>
          </cell>
          <cell r="AW125" t="str">
            <v>会員</v>
          </cell>
          <cell r="AX125">
            <v>45005</v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B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O125" t="str">
            <v/>
          </cell>
          <cell r="CP125" t="str">
            <v/>
          </cell>
          <cell r="CQ125" t="str">
            <v/>
          </cell>
          <cell r="CR125" t="str">
            <v/>
          </cell>
          <cell r="CS125" t="str">
            <v/>
          </cell>
        </row>
        <row r="126">
          <cell r="A126">
            <v>125</v>
          </cell>
          <cell r="B126" t="str">
            <v>2023</v>
          </cell>
          <cell r="C126" t="str">
            <v>00145368027</v>
          </cell>
          <cell r="D126" t="str">
            <v>阿部</v>
          </cell>
          <cell r="E126" t="str">
            <v>輝翔</v>
          </cell>
          <cell r="F126" t="str">
            <v>阿部　輝翔</v>
          </cell>
          <cell r="G126">
            <v>125</v>
          </cell>
          <cell r="H126" t="str">
            <v>アベ</v>
          </cell>
          <cell r="I126" t="str">
            <v>テルト</v>
          </cell>
          <cell r="J126" t="str">
            <v>ｱﾍﾞ ﾃﾙﾄ</v>
          </cell>
          <cell r="K126" t="str">
            <v>ABE</v>
          </cell>
          <cell r="L126" t="str">
            <v>Teruto</v>
          </cell>
          <cell r="M126" t="str">
            <v>JPN</v>
          </cell>
          <cell r="N126" t="str">
            <v>男性</v>
          </cell>
          <cell r="O126" t="str">
            <v>48</v>
          </cell>
          <cell r="P126" t="str">
            <v>学連</v>
          </cell>
          <cell r="Q126" t="str">
            <v>1015731</v>
          </cell>
          <cell r="R126" t="str">
            <v>A9916798</v>
          </cell>
          <cell r="S126" t="str">
            <v>東北学院大学</v>
          </cell>
          <cell r="T126" t="str">
            <v>東北学大</v>
          </cell>
          <cell r="U126" t="str">
            <v>東北学</v>
          </cell>
          <cell r="V126" t="str">
            <v>2004/09/18</v>
          </cell>
          <cell r="W126" t="str">
            <v>040918</v>
          </cell>
          <cell r="X126" t="str">
            <v>492019</v>
          </cell>
          <cell r="Z126" t="str">
            <v>大学1</v>
          </cell>
          <cell r="AA126" t="str">
            <v>1</v>
          </cell>
          <cell r="AB126" t="str">
            <v>大学</v>
          </cell>
          <cell r="AC126" t="str">
            <v>東北学生陸上競技連盟</v>
          </cell>
          <cell r="AI126" t="str">
            <v>start-info@jaaf.or.jp</v>
          </cell>
          <cell r="AJ126" t="str">
            <v>受け取る</v>
          </cell>
          <cell r="AV126" t="str">
            <v>支払済</v>
          </cell>
          <cell r="AW126" t="str">
            <v>会員</v>
          </cell>
          <cell r="AX126">
            <v>45005</v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W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G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  <cell r="CL126" t="str">
            <v/>
          </cell>
          <cell r="CM126" t="str">
            <v/>
          </cell>
          <cell r="CN126" t="str">
            <v/>
          </cell>
          <cell r="CO126" t="str">
            <v/>
          </cell>
          <cell r="CP126" t="str">
            <v/>
          </cell>
          <cell r="CQ126" t="str">
            <v/>
          </cell>
          <cell r="CR126" t="str">
            <v/>
          </cell>
          <cell r="CS126" t="str">
            <v/>
          </cell>
        </row>
        <row r="127">
          <cell r="A127">
            <v>126</v>
          </cell>
          <cell r="B127" t="str">
            <v>2023</v>
          </cell>
          <cell r="C127" t="str">
            <v>00133619932</v>
          </cell>
          <cell r="D127" t="str">
            <v>小田</v>
          </cell>
          <cell r="E127" t="str">
            <v>翔太</v>
          </cell>
          <cell r="F127" t="str">
            <v>小田　翔太</v>
          </cell>
          <cell r="G127">
            <v>126</v>
          </cell>
          <cell r="H127" t="str">
            <v>オダ</v>
          </cell>
          <cell r="I127" t="str">
            <v>ショウタ</v>
          </cell>
          <cell r="J127" t="str">
            <v>ｵﾀﾞ ｼｮｳﾀ</v>
          </cell>
          <cell r="K127" t="str">
            <v>ODA</v>
          </cell>
          <cell r="L127" t="str">
            <v>Shota</v>
          </cell>
          <cell r="M127" t="str">
            <v>JPN</v>
          </cell>
          <cell r="N127" t="str">
            <v>男性</v>
          </cell>
          <cell r="O127" t="str">
            <v>07</v>
          </cell>
          <cell r="P127" t="str">
            <v>福島</v>
          </cell>
          <cell r="Q127" t="str">
            <v>1015731</v>
          </cell>
          <cell r="R127" t="str">
            <v>A9916798</v>
          </cell>
          <cell r="S127" t="str">
            <v>東北学院大学</v>
          </cell>
          <cell r="T127" t="str">
            <v>東北学大</v>
          </cell>
          <cell r="U127" t="str">
            <v>東北学</v>
          </cell>
          <cell r="V127" t="str">
            <v>2003/05/11</v>
          </cell>
          <cell r="W127" t="str">
            <v>030511</v>
          </cell>
          <cell r="X127" t="str">
            <v>492019</v>
          </cell>
          <cell r="Z127" t="str">
            <v>大学2</v>
          </cell>
          <cell r="AA127" t="str">
            <v>2</v>
          </cell>
          <cell r="AB127" t="str">
            <v>大学</v>
          </cell>
          <cell r="AC127" t="str">
            <v>東北学生陸上競技連盟</v>
          </cell>
          <cell r="AD127" t="str">
            <v>9813117</v>
          </cell>
          <cell r="AE127" t="str">
            <v>宮城県仙台市泉区市名坂鳥井原58-1</v>
          </cell>
          <cell r="AG127" t="str">
            <v>いわき総合高</v>
          </cell>
          <cell r="AI127" t="str">
            <v>0xf3252k20t025m@au.com</v>
          </cell>
          <cell r="AJ127" t="str">
            <v>受け取る</v>
          </cell>
          <cell r="AV127" t="str">
            <v>支払済</v>
          </cell>
          <cell r="AW127" t="str">
            <v>会員</v>
          </cell>
          <cell r="AX127">
            <v>45005</v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B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O127" t="str">
            <v/>
          </cell>
          <cell r="CP127" t="str">
            <v/>
          </cell>
          <cell r="CQ127" t="str">
            <v/>
          </cell>
          <cell r="CR127" t="str">
            <v/>
          </cell>
          <cell r="CS127" t="str">
            <v/>
          </cell>
        </row>
        <row r="128">
          <cell r="A128">
            <v>127</v>
          </cell>
          <cell r="B128" t="str">
            <v>2023</v>
          </cell>
          <cell r="C128" t="str">
            <v>00133551826</v>
          </cell>
          <cell r="D128" t="str">
            <v>齋藤</v>
          </cell>
          <cell r="E128" t="str">
            <v>颯希</v>
          </cell>
          <cell r="F128" t="str">
            <v>齋藤　颯希</v>
          </cell>
          <cell r="G128">
            <v>127</v>
          </cell>
          <cell r="H128" t="str">
            <v>サイトウ</v>
          </cell>
          <cell r="I128" t="str">
            <v>ソウキ</v>
          </cell>
          <cell r="J128" t="str">
            <v>ｻｲﾄｳ ｿｳｷ</v>
          </cell>
          <cell r="K128" t="str">
            <v>SAITO</v>
          </cell>
          <cell r="L128" t="str">
            <v>Souki</v>
          </cell>
          <cell r="M128" t="str">
            <v>JPN</v>
          </cell>
          <cell r="N128" t="str">
            <v>男性</v>
          </cell>
          <cell r="O128" t="str">
            <v>04</v>
          </cell>
          <cell r="P128" t="str">
            <v>宮城</v>
          </cell>
          <cell r="Q128" t="str">
            <v>1015731</v>
          </cell>
          <cell r="R128" t="str">
            <v>A9916798</v>
          </cell>
          <cell r="S128" t="str">
            <v>東北学院大学</v>
          </cell>
          <cell r="T128" t="str">
            <v>東北学大</v>
          </cell>
          <cell r="U128" t="str">
            <v>東北学</v>
          </cell>
          <cell r="V128" t="str">
            <v>2004/03/04</v>
          </cell>
          <cell r="W128" t="str">
            <v>040304</v>
          </cell>
          <cell r="X128" t="str">
            <v>492019</v>
          </cell>
          <cell r="Z128" t="str">
            <v>大学2</v>
          </cell>
          <cell r="AA128" t="str">
            <v>2</v>
          </cell>
          <cell r="AB128" t="str">
            <v>大学</v>
          </cell>
          <cell r="AC128" t="str">
            <v>東北学生陸上競技連盟</v>
          </cell>
          <cell r="AD128" t="str">
            <v>9813204</v>
          </cell>
          <cell r="AE128" t="str">
            <v>宮城県仙台市泉区寺岡５丁目5-3</v>
          </cell>
          <cell r="AG128" t="str">
            <v>東北高</v>
          </cell>
          <cell r="AI128" t="str">
            <v>posutoman.37@gmail.com</v>
          </cell>
          <cell r="AJ128" t="str">
            <v>受け取る</v>
          </cell>
          <cell r="AV128" t="str">
            <v>支払済</v>
          </cell>
          <cell r="AW128" t="str">
            <v>会員</v>
          </cell>
          <cell r="AX128">
            <v>45005</v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 t="str">
            <v/>
          </cell>
          <cell r="BS128" t="str">
            <v/>
          </cell>
          <cell r="BT128" t="str">
            <v/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 t="str">
            <v/>
          </cell>
          <cell r="CA128" t="str">
            <v/>
          </cell>
          <cell r="CB128" t="str">
            <v/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 t="str">
            <v/>
          </cell>
          <cell r="CI128" t="str">
            <v/>
          </cell>
          <cell r="CJ128" t="str">
            <v/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O128" t="str">
            <v/>
          </cell>
          <cell r="CP128" t="str">
            <v/>
          </cell>
          <cell r="CQ128" t="str">
            <v/>
          </cell>
          <cell r="CR128" t="str">
            <v/>
          </cell>
          <cell r="CS128" t="str">
            <v/>
          </cell>
        </row>
        <row r="129">
          <cell r="A129">
            <v>128</v>
          </cell>
          <cell r="B129" t="str">
            <v>2023</v>
          </cell>
          <cell r="C129" t="str">
            <v>00130563321</v>
          </cell>
          <cell r="D129" t="str">
            <v>伊藤</v>
          </cell>
          <cell r="E129" t="str">
            <v>悠平</v>
          </cell>
          <cell r="F129" t="str">
            <v>伊藤　悠平</v>
          </cell>
          <cell r="G129">
            <v>128</v>
          </cell>
          <cell r="H129" t="str">
            <v>イトウ</v>
          </cell>
          <cell r="I129" t="str">
            <v>ユウヘイ</v>
          </cell>
          <cell r="J129" t="str">
            <v>ｲﾄｳ ﾕｳﾍｲ</v>
          </cell>
          <cell r="K129" t="str">
            <v>ITO</v>
          </cell>
          <cell r="L129" t="str">
            <v>Yuuhei</v>
          </cell>
          <cell r="M129" t="str">
            <v>JPN</v>
          </cell>
          <cell r="N129" t="str">
            <v>男性</v>
          </cell>
          <cell r="O129" t="str">
            <v>05</v>
          </cell>
          <cell r="P129" t="str">
            <v>秋田</v>
          </cell>
          <cell r="Q129" t="str">
            <v>1015731</v>
          </cell>
          <cell r="R129" t="str">
            <v>A9916798</v>
          </cell>
          <cell r="S129" t="str">
            <v>東北学院大学</v>
          </cell>
          <cell r="T129" t="str">
            <v>東北学大</v>
          </cell>
          <cell r="U129" t="str">
            <v>東北学</v>
          </cell>
          <cell r="V129" t="str">
            <v>2003/09/15</v>
          </cell>
          <cell r="W129" t="str">
            <v>030915</v>
          </cell>
          <cell r="X129" t="str">
            <v>492019</v>
          </cell>
          <cell r="Z129" t="str">
            <v>大学2</v>
          </cell>
          <cell r="AA129" t="str">
            <v>2</v>
          </cell>
          <cell r="AB129" t="str">
            <v>大学</v>
          </cell>
          <cell r="AC129" t="str">
            <v>東北学生陸上競技連盟</v>
          </cell>
          <cell r="AD129" t="str">
            <v>9840051</v>
          </cell>
          <cell r="AE129" t="str">
            <v>宮城県仙台市若林区新寺3-4-1</v>
          </cell>
          <cell r="AG129" t="str">
            <v>由利高</v>
          </cell>
          <cell r="AI129" t="str">
            <v>yuuhei915@icloud.com</v>
          </cell>
          <cell r="AJ129" t="str">
            <v>受け取る</v>
          </cell>
          <cell r="AV129" t="str">
            <v>支払済</v>
          </cell>
          <cell r="AW129" t="str">
            <v>会員</v>
          </cell>
          <cell r="AX129">
            <v>45005</v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 t="str">
            <v/>
          </cell>
          <cell r="BT129" t="str">
            <v/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 t="str">
            <v/>
          </cell>
          <cell r="CB129" t="str">
            <v/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 t="str">
            <v/>
          </cell>
          <cell r="CJ129" t="str">
            <v/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O129" t="str">
            <v/>
          </cell>
          <cell r="CP129" t="str">
            <v/>
          </cell>
          <cell r="CQ129" t="str">
            <v/>
          </cell>
          <cell r="CR129" t="str">
            <v/>
          </cell>
          <cell r="CS129" t="str">
            <v/>
          </cell>
        </row>
        <row r="130">
          <cell r="A130">
            <v>129</v>
          </cell>
          <cell r="B130" t="str">
            <v>2023</v>
          </cell>
          <cell r="C130" t="str">
            <v>00130409825</v>
          </cell>
          <cell r="D130" t="str">
            <v>塩</v>
          </cell>
          <cell r="E130" t="str">
            <v>愛斗</v>
          </cell>
          <cell r="F130" t="str">
            <v>塩　愛斗</v>
          </cell>
          <cell r="G130">
            <v>129</v>
          </cell>
          <cell r="H130" t="str">
            <v>シオ</v>
          </cell>
          <cell r="I130" t="str">
            <v>マナト</v>
          </cell>
          <cell r="J130" t="str">
            <v>ｼｵ ﾏﾅﾄ</v>
          </cell>
          <cell r="K130" t="str">
            <v>SHIO</v>
          </cell>
          <cell r="L130" t="str">
            <v>Manato</v>
          </cell>
          <cell r="M130" t="str">
            <v>JPN</v>
          </cell>
          <cell r="N130" t="str">
            <v>男性</v>
          </cell>
          <cell r="O130" t="str">
            <v>48</v>
          </cell>
          <cell r="P130" t="str">
            <v>学連</v>
          </cell>
          <cell r="Q130" t="str">
            <v>1015731</v>
          </cell>
          <cell r="R130" t="str">
            <v>A9916798</v>
          </cell>
          <cell r="S130" t="str">
            <v>東北学院大学</v>
          </cell>
          <cell r="T130" t="str">
            <v>東北学大</v>
          </cell>
          <cell r="U130" t="str">
            <v>東北学</v>
          </cell>
          <cell r="V130" t="str">
            <v>2003/12/30</v>
          </cell>
          <cell r="W130" t="str">
            <v>031230</v>
          </cell>
          <cell r="X130" t="str">
            <v>492019</v>
          </cell>
          <cell r="Z130" t="str">
            <v>大学2</v>
          </cell>
          <cell r="AA130" t="str">
            <v>2</v>
          </cell>
          <cell r="AB130" t="str">
            <v>大学</v>
          </cell>
          <cell r="AC130" t="str">
            <v>東北学生陸上競技連盟</v>
          </cell>
          <cell r="AD130" t="str">
            <v>9813117</v>
          </cell>
          <cell r="AE130" t="str">
            <v>宮城県仙台市泉区市名坂鳥井原58-1</v>
          </cell>
          <cell r="AG130" t="str">
            <v>登米高</v>
          </cell>
          <cell r="AI130" t="str">
            <v>start-info@jaaf.or.jp</v>
          </cell>
          <cell r="AJ130" t="str">
            <v>受け取る</v>
          </cell>
          <cell r="AV130" t="str">
            <v>支払済</v>
          </cell>
          <cell r="AW130" t="str">
            <v>会員</v>
          </cell>
          <cell r="AX130">
            <v>45005</v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 t="str">
            <v/>
          </cell>
          <cell r="BT130" t="str">
            <v/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 t="str">
            <v/>
          </cell>
          <cell r="CB130" t="str">
            <v/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 t="str">
            <v/>
          </cell>
          <cell r="CJ130" t="str">
            <v/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O130" t="str">
            <v/>
          </cell>
          <cell r="CP130" t="str">
            <v/>
          </cell>
          <cell r="CQ130" t="str">
            <v/>
          </cell>
          <cell r="CR130" t="str">
            <v/>
          </cell>
          <cell r="CS130" t="str">
            <v/>
          </cell>
        </row>
        <row r="131">
          <cell r="A131">
            <v>130</v>
          </cell>
          <cell r="B131" t="str">
            <v>2023</v>
          </cell>
          <cell r="C131" t="str">
            <v>00123450823</v>
          </cell>
          <cell r="D131" t="str">
            <v>横田</v>
          </cell>
          <cell r="E131" t="str">
            <v>優志</v>
          </cell>
          <cell r="F131" t="str">
            <v>横田　優志</v>
          </cell>
          <cell r="G131">
            <v>130</v>
          </cell>
          <cell r="H131" t="str">
            <v>ヨコタ</v>
          </cell>
          <cell r="I131" t="str">
            <v>ユウジ</v>
          </cell>
          <cell r="J131" t="str">
            <v>ﾖｺﾀ ﾕｳｼﾞ</v>
          </cell>
          <cell r="K131" t="str">
            <v>YOKOTA</v>
          </cell>
          <cell r="L131" t="str">
            <v>Yuzi</v>
          </cell>
          <cell r="M131" t="str">
            <v>JPN</v>
          </cell>
          <cell r="N131" t="str">
            <v>男性</v>
          </cell>
          <cell r="O131" t="str">
            <v>04</v>
          </cell>
          <cell r="P131" t="str">
            <v>宮城</v>
          </cell>
          <cell r="Q131" t="str">
            <v>1015731</v>
          </cell>
          <cell r="R131" t="str">
            <v>A9916798</v>
          </cell>
          <cell r="S131" t="str">
            <v>東北学院大学</v>
          </cell>
          <cell r="T131" t="str">
            <v>東北学大</v>
          </cell>
          <cell r="U131" t="str">
            <v>東北学</v>
          </cell>
          <cell r="V131" t="str">
            <v>2002/07/24</v>
          </cell>
          <cell r="W131" t="str">
            <v>020724</v>
          </cell>
          <cell r="X131" t="str">
            <v>492019</v>
          </cell>
          <cell r="Z131" t="str">
            <v>大学3</v>
          </cell>
          <cell r="AA131" t="str">
            <v>3</v>
          </cell>
          <cell r="AB131" t="str">
            <v>大学</v>
          </cell>
          <cell r="AC131" t="str">
            <v>東北学生陸上競技連盟</v>
          </cell>
          <cell r="AD131" t="str">
            <v>9811231</v>
          </cell>
          <cell r="AE131" t="str">
            <v>宮城県名取市手倉田字諏訪406‐13</v>
          </cell>
          <cell r="AG131" t="str">
            <v>尚絅学院高</v>
          </cell>
          <cell r="AI131" t="str">
            <v>gihig3air@i.softbank.jp</v>
          </cell>
          <cell r="AJ131" t="str">
            <v>受け取る</v>
          </cell>
          <cell r="AV131" t="str">
            <v>支払済</v>
          </cell>
          <cell r="AW131" t="str">
            <v>会員</v>
          </cell>
          <cell r="AX131">
            <v>45005</v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 t="str">
            <v/>
          </cell>
          <cell r="BT131" t="str">
            <v/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 t="str">
            <v/>
          </cell>
          <cell r="CB131" t="str">
            <v/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 t="str">
            <v/>
          </cell>
          <cell r="CJ131" t="str">
            <v/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O131" t="str">
            <v/>
          </cell>
          <cell r="CP131" t="str">
            <v/>
          </cell>
          <cell r="CQ131" t="str">
            <v/>
          </cell>
          <cell r="CR131" t="str">
            <v/>
          </cell>
          <cell r="CS131" t="str">
            <v/>
          </cell>
        </row>
        <row r="132">
          <cell r="A132">
            <v>131</v>
          </cell>
          <cell r="B132" t="str">
            <v>2023</v>
          </cell>
          <cell r="C132" t="str">
            <v>00122991327</v>
          </cell>
          <cell r="D132" t="str">
            <v>関</v>
          </cell>
          <cell r="E132" t="str">
            <v>尚輝</v>
          </cell>
          <cell r="F132" t="str">
            <v>関　尚輝</v>
          </cell>
          <cell r="G132">
            <v>131</v>
          </cell>
          <cell r="H132" t="str">
            <v>セキ</v>
          </cell>
          <cell r="I132" t="str">
            <v>ナオキ</v>
          </cell>
          <cell r="J132" t="str">
            <v>ｾｷ ﾅｵｷ</v>
          </cell>
          <cell r="K132" t="str">
            <v>SEKI</v>
          </cell>
          <cell r="L132" t="str">
            <v>Naoki</v>
          </cell>
          <cell r="M132" t="str">
            <v>JPN</v>
          </cell>
          <cell r="N132" t="str">
            <v>男性</v>
          </cell>
          <cell r="O132" t="str">
            <v>04</v>
          </cell>
          <cell r="P132" t="str">
            <v>宮城</v>
          </cell>
          <cell r="Q132" t="str">
            <v>1015731</v>
          </cell>
          <cell r="R132" t="str">
            <v>A9916798</v>
          </cell>
          <cell r="S132" t="str">
            <v>東北学院大学</v>
          </cell>
          <cell r="T132" t="str">
            <v>東北学大</v>
          </cell>
          <cell r="U132" t="str">
            <v>東北学</v>
          </cell>
          <cell r="V132" t="str">
            <v>2002/05/03</v>
          </cell>
          <cell r="W132" t="str">
            <v>020503</v>
          </cell>
          <cell r="X132" t="str">
            <v>492019</v>
          </cell>
          <cell r="Z132" t="str">
            <v>大学3</v>
          </cell>
          <cell r="AA132" t="str">
            <v>3</v>
          </cell>
          <cell r="AB132" t="str">
            <v>大学</v>
          </cell>
          <cell r="AC132" t="str">
            <v>東北学生陸上競技連盟</v>
          </cell>
          <cell r="AD132" t="str">
            <v>9813117</v>
          </cell>
          <cell r="AE132" t="str">
            <v>宮城県仙台市泉区市名坂鳥井原58-1 サーカスタウン市名坂301号室</v>
          </cell>
          <cell r="AG132" t="str">
            <v>古川学園高</v>
          </cell>
          <cell r="AI132" t="str">
            <v>runna05o03@icloud.com</v>
          </cell>
          <cell r="AJ132" t="str">
            <v>受け取る</v>
          </cell>
          <cell r="AV132" t="str">
            <v>支払済</v>
          </cell>
          <cell r="AW132" t="str">
            <v>会員</v>
          </cell>
          <cell r="AX132">
            <v>45005</v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 t="str">
            <v/>
          </cell>
          <cell r="BT132" t="str">
            <v/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 t="str">
            <v/>
          </cell>
          <cell r="CB132" t="str">
            <v/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 t="str">
            <v/>
          </cell>
          <cell r="CJ132" t="str">
            <v/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O132" t="str">
            <v/>
          </cell>
          <cell r="CP132" t="str">
            <v/>
          </cell>
          <cell r="CQ132" t="str">
            <v/>
          </cell>
          <cell r="CR132" t="str">
            <v/>
          </cell>
          <cell r="CS132" t="str">
            <v/>
          </cell>
        </row>
        <row r="133">
          <cell r="A133">
            <v>132</v>
          </cell>
          <cell r="B133" t="str">
            <v>2023</v>
          </cell>
          <cell r="C133" t="str">
            <v>00122565829</v>
          </cell>
          <cell r="D133" t="str">
            <v>橋本</v>
          </cell>
          <cell r="E133" t="str">
            <v>倫</v>
          </cell>
          <cell r="F133" t="str">
            <v>橋本　倫</v>
          </cell>
          <cell r="G133">
            <v>132</v>
          </cell>
          <cell r="H133" t="str">
            <v>ハシモト</v>
          </cell>
          <cell r="I133" t="str">
            <v>リン</v>
          </cell>
          <cell r="J133" t="str">
            <v>ﾊｼﾓﾄ ﾘﾝ</v>
          </cell>
          <cell r="K133" t="str">
            <v>HASHIMOTO</v>
          </cell>
          <cell r="L133" t="str">
            <v>Rin</v>
          </cell>
          <cell r="M133" t="str">
            <v>JPN</v>
          </cell>
          <cell r="N133" t="str">
            <v>男性</v>
          </cell>
          <cell r="O133" t="str">
            <v>04</v>
          </cell>
          <cell r="P133" t="str">
            <v>宮城</v>
          </cell>
          <cell r="Q133" t="str">
            <v>1015731</v>
          </cell>
          <cell r="R133" t="str">
            <v>A9916798</v>
          </cell>
          <cell r="S133" t="str">
            <v>東北学院大学</v>
          </cell>
          <cell r="T133" t="str">
            <v>東北学大</v>
          </cell>
          <cell r="U133" t="str">
            <v>東北学</v>
          </cell>
          <cell r="V133" t="str">
            <v>2003/01/30</v>
          </cell>
          <cell r="W133" t="str">
            <v>030130</v>
          </cell>
          <cell r="X133" t="str">
            <v>492019</v>
          </cell>
          <cell r="Z133" t="str">
            <v>大学3</v>
          </cell>
          <cell r="AA133" t="str">
            <v>3</v>
          </cell>
          <cell r="AB133" t="str">
            <v>大学</v>
          </cell>
          <cell r="AC133" t="str">
            <v>東北学生陸上競技連盟</v>
          </cell>
          <cell r="AD133" t="str">
            <v>9818006</v>
          </cell>
          <cell r="AE133" t="str">
            <v>宮城県仙台市泉区黒松１丁目９‐９</v>
          </cell>
          <cell r="AG133" t="str">
            <v>聖和学園高</v>
          </cell>
          <cell r="AI133" t="str">
            <v>rin0130h@gmail.com</v>
          </cell>
          <cell r="AJ133" t="str">
            <v>受け取る</v>
          </cell>
          <cell r="AV133" t="str">
            <v>支払済</v>
          </cell>
          <cell r="AW133" t="str">
            <v>会員</v>
          </cell>
          <cell r="AX133">
            <v>45005</v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 t="str">
            <v/>
          </cell>
          <cell r="BT133" t="str">
            <v/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 t="str">
            <v/>
          </cell>
          <cell r="CB133" t="str">
            <v/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 t="str">
            <v/>
          </cell>
          <cell r="CJ133" t="str">
            <v/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O133" t="str">
            <v/>
          </cell>
          <cell r="CP133" t="str">
            <v/>
          </cell>
          <cell r="CQ133" t="str">
            <v/>
          </cell>
          <cell r="CR133" t="str">
            <v/>
          </cell>
          <cell r="CS133" t="str">
            <v/>
          </cell>
        </row>
        <row r="134">
          <cell r="A134">
            <v>133</v>
          </cell>
          <cell r="B134" t="str">
            <v>2023</v>
          </cell>
          <cell r="C134" t="str">
            <v>00122085826</v>
          </cell>
          <cell r="D134" t="str">
            <v>佐藤</v>
          </cell>
          <cell r="E134" t="str">
            <v>玲緒</v>
          </cell>
          <cell r="F134" t="str">
            <v>佐藤　玲緒</v>
          </cell>
          <cell r="G134">
            <v>133</v>
          </cell>
          <cell r="H134" t="str">
            <v>サトウ</v>
          </cell>
          <cell r="I134" t="str">
            <v>レオ</v>
          </cell>
          <cell r="J134" t="str">
            <v>ｻﾄｳ ﾚｵ</v>
          </cell>
          <cell r="K134" t="str">
            <v>SATO</v>
          </cell>
          <cell r="L134" t="str">
            <v>Reo</v>
          </cell>
          <cell r="M134" t="str">
            <v>JPN</v>
          </cell>
          <cell r="N134" t="str">
            <v>男性</v>
          </cell>
          <cell r="O134" t="str">
            <v>04</v>
          </cell>
          <cell r="P134" t="str">
            <v>宮城</v>
          </cell>
          <cell r="Q134" t="str">
            <v>1015731</v>
          </cell>
          <cell r="R134" t="str">
            <v>A9916798</v>
          </cell>
          <cell r="S134" t="str">
            <v>東北学院大学</v>
          </cell>
          <cell r="T134" t="str">
            <v>東北学大</v>
          </cell>
          <cell r="U134" t="str">
            <v>東北学</v>
          </cell>
          <cell r="V134" t="str">
            <v>2002/07/10</v>
          </cell>
          <cell r="W134" t="str">
            <v>020710</v>
          </cell>
          <cell r="X134" t="str">
            <v>492019</v>
          </cell>
          <cell r="Z134" t="str">
            <v>大学3</v>
          </cell>
          <cell r="AA134" t="str">
            <v>3</v>
          </cell>
          <cell r="AB134" t="str">
            <v>大学</v>
          </cell>
          <cell r="AC134" t="str">
            <v>東北学生陸上競技連盟</v>
          </cell>
          <cell r="AD134" t="str">
            <v>9813106</v>
          </cell>
          <cell r="AE134" t="str">
            <v>宮城県仙台市泉区歩坂町73‐17ﾌｫﾙﾋﾞﾃｯﾂｧ仙台102</v>
          </cell>
          <cell r="AG134" t="str">
            <v>安達高</v>
          </cell>
          <cell r="AI134" t="str">
            <v>reoreo.0710@icloud.com</v>
          </cell>
          <cell r="AJ134" t="str">
            <v>受け取る</v>
          </cell>
          <cell r="AV134" t="str">
            <v>支払済</v>
          </cell>
          <cell r="AW134" t="str">
            <v>会員</v>
          </cell>
          <cell r="AX134">
            <v>45005</v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 t="str">
            <v/>
          </cell>
          <cell r="BT134" t="str">
            <v/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 t="str">
            <v/>
          </cell>
          <cell r="CB134" t="str">
            <v/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 t="str">
            <v/>
          </cell>
          <cell r="CJ134" t="str">
            <v/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  <cell r="CO134" t="str">
            <v/>
          </cell>
          <cell r="CP134" t="str">
            <v/>
          </cell>
          <cell r="CQ134" t="str">
            <v/>
          </cell>
          <cell r="CR134" t="str">
            <v/>
          </cell>
          <cell r="CS134" t="str">
            <v/>
          </cell>
        </row>
        <row r="135">
          <cell r="A135">
            <v>134</v>
          </cell>
          <cell r="B135" t="str">
            <v>2023</v>
          </cell>
          <cell r="C135" t="str">
            <v>00121460418</v>
          </cell>
          <cell r="D135" t="str">
            <v>高橋</v>
          </cell>
          <cell r="E135" t="str">
            <v>昌汰</v>
          </cell>
          <cell r="F135" t="str">
            <v>高橋　昌汰</v>
          </cell>
          <cell r="G135">
            <v>134</v>
          </cell>
          <cell r="H135" t="str">
            <v>タカハシ</v>
          </cell>
          <cell r="I135" t="str">
            <v>ショウタ</v>
          </cell>
          <cell r="J135" t="str">
            <v>ﾀｶﾊｼ ｼｮｳﾀ</v>
          </cell>
          <cell r="K135" t="str">
            <v>TAKAHASHI</v>
          </cell>
          <cell r="L135" t="str">
            <v>Shota</v>
          </cell>
          <cell r="M135" t="str">
            <v>JPN</v>
          </cell>
          <cell r="N135" t="str">
            <v>男性</v>
          </cell>
          <cell r="O135" t="str">
            <v>48</v>
          </cell>
          <cell r="P135" t="str">
            <v>学連</v>
          </cell>
          <cell r="Q135" t="str">
            <v>1015731</v>
          </cell>
          <cell r="R135" t="str">
            <v>A9916798</v>
          </cell>
          <cell r="S135" t="str">
            <v>東北学院大学</v>
          </cell>
          <cell r="T135" t="str">
            <v>東北学大</v>
          </cell>
          <cell r="U135" t="str">
            <v>東北学</v>
          </cell>
          <cell r="V135" t="str">
            <v>2002/04/24</v>
          </cell>
          <cell r="W135" t="str">
            <v>020424</v>
          </cell>
          <cell r="X135" t="str">
            <v>492019</v>
          </cell>
          <cell r="Z135" t="str">
            <v>大学3</v>
          </cell>
          <cell r="AA135" t="str">
            <v>3</v>
          </cell>
          <cell r="AB135" t="str">
            <v>大学</v>
          </cell>
          <cell r="AC135" t="str">
            <v>東北学生陸上競技連盟</v>
          </cell>
          <cell r="AD135" t="str">
            <v>9840046</v>
          </cell>
          <cell r="AE135" t="str">
            <v>宮城県仙台市若林区二軒茶屋14-10 プライムプレイス連坊2D</v>
          </cell>
          <cell r="AG135" t="str">
            <v>佐沼高</v>
          </cell>
          <cell r="AI135" t="str">
            <v>start-info@jaaf.or.jp</v>
          </cell>
          <cell r="AJ135" t="str">
            <v>受け取る</v>
          </cell>
          <cell r="AV135" t="str">
            <v>支払済</v>
          </cell>
          <cell r="AW135" t="str">
            <v>会員</v>
          </cell>
          <cell r="AX135">
            <v>45005</v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 t="str">
            <v/>
          </cell>
          <cell r="BT135" t="str">
            <v/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 t="str">
            <v/>
          </cell>
          <cell r="CB135" t="str">
            <v/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 t="str">
            <v/>
          </cell>
          <cell r="CJ135" t="str">
            <v/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  <cell r="CO135" t="str">
            <v/>
          </cell>
          <cell r="CP135" t="str">
            <v/>
          </cell>
          <cell r="CQ135" t="str">
            <v/>
          </cell>
          <cell r="CR135" t="str">
            <v/>
          </cell>
          <cell r="CS135" t="str">
            <v/>
          </cell>
        </row>
        <row r="136">
          <cell r="A136">
            <v>135</v>
          </cell>
          <cell r="B136" t="str">
            <v>2023</v>
          </cell>
          <cell r="C136" t="str">
            <v>00121161315</v>
          </cell>
          <cell r="D136" t="str">
            <v>久保田</v>
          </cell>
          <cell r="E136" t="str">
            <v>了太</v>
          </cell>
          <cell r="F136" t="str">
            <v>久保田　了太</v>
          </cell>
          <cell r="G136">
            <v>135</v>
          </cell>
          <cell r="H136" t="str">
            <v>クボタ</v>
          </cell>
          <cell r="I136" t="str">
            <v>リョウタ</v>
          </cell>
          <cell r="J136" t="str">
            <v>ｸﾎﾞﾀ ﾘｮｳﾀ</v>
          </cell>
          <cell r="K136" t="str">
            <v>KUBOTA</v>
          </cell>
          <cell r="L136" t="str">
            <v>Ryota</v>
          </cell>
          <cell r="M136" t="str">
            <v>JPN</v>
          </cell>
          <cell r="N136" t="str">
            <v>男性</v>
          </cell>
          <cell r="O136" t="str">
            <v>03</v>
          </cell>
          <cell r="P136" t="str">
            <v>岩手</v>
          </cell>
          <cell r="Q136" t="str">
            <v>1015731</v>
          </cell>
          <cell r="R136" t="str">
            <v>A9916798</v>
          </cell>
          <cell r="S136" t="str">
            <v>東北学院大学</v>
          </cell>
          <cell r="T136" t="str">
            <v>東北学大</v>
          </cell>
          <cell r="U136" t="str">
            <v>東北学</v>
          </cell>
          <cell r="V136" t="str">
            <v>2004/04/17</v>
          </cell>
          <cell r="W136" t="str">
            <v>040417</v>
          </cell>
          <cell r="X136" t="str">
            <v>492019</v>
          </cell>
          <cell r="Z136" t="str">
            <v>大学1</v>
          </cell>
          <cell r="AA136" t="str">
            <v>1</v>
          </cell>
          <cell r="AB136" t="str">
            <v>大学</v>
          </cell>
          <cell r="AC136" t="str">
            <v>東北学生陸上競技連盟</v>
          </cell>
          <cell r="AD136" t="str">
            <v>9840812</v>
          </cell>
          <cell r="AE136" t="str">
            <v>宮城県仙台市若林区五十人町21ゴールドムーン105</v>
          </cell>
          <cell r="AI136" t="str">
            <v>kubochantti@gmail.com</v>
          </cell>
          <cell r="AJ136" t="str">
            <v>受け取る</v>
          </cell>
          <cell r="AV136" t="str">
            <v>支払済</v>
          </cell>
          <cell r="AW136" t="str">
            <v>会員</v>
          </cell>
          <cell r="AX136">
            <v>45005</v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O136" t="str">
            <v/>
          </cell>
          <cell r="CP136" t="str">
            <v/>
          </cell>
          <cell r="CQ136" t="str">
            <v/>
          </cell>
          <cell r="CR136" t="str">
            <v/>
          </cell>
          <cell r="CS136" t="str">
            <v/>
          </cell>
        </row>
        <row r="137">
          <cell r="A137">
            <v>136</v>
          </cell>
          <cell r="B137" t="str">
            <v>2023</v>
          </cell>
          <cell r="C137" t="str">
            <v>00119754229</v>
          </cell>
          <cell r="D137" t="str">
            <v>吉田</v>
          </cell>
          <cell r="E137" t="str">
            <v>奏斗</v>
          </cell>
          <cell r="F137" t="str">
            <v>吉田　奏斗</v>
          </cell>
          <cell r="G137">
            <v>136</v>
          </cell>
          <cell r="H137" t="str">
            <v>ヨシダ</v>
          </cell>
          <cell r="I137" t="str">
            <v>カナト</v>
          </cell>
          <cell r="J137" t="str">
            <v>ﾖｼﾀﾞ ｶﾅﾄ</v>
          </cell>
          <cell r="K137" t="str">
            <v>YOSHIDA</v>
          </cell>
          <cell r="L137" t="str">
            <v>Kanato</v>
          </cell>
          <cell r="M137" t="str">
            <v>JPN</v>
          </cell>
          <cell r="N137" t="str">
            <v>男性</v>
          </cell>
          <cell r="O137" t="str">
            <v>04</v>
          </cell>
          <cell r="P137" t="str">
            <v>宮城</v>
          </cell>
          <cell r="Q137" t="str">
            <v>1015731</v>
          </cell>
          <cell r="R137" t="str">
            <v>A9916798</v>
          </cell>
          <cell r="S137" t="str">
            <v>東北学院大学</v>
          </cell>
          <cell r="T137" t="str">
            <v>東北学大</v>
          </cell>
          <cell r="U137" t="str">
            <v>東北学</v>
          </cell>
          <cell r="V137" t="str">
            <v>2004/09/14</v>
          </cell>
          <cell r="W137" t="str">
            <v>040914</v>
          </cell>
          <cell r="X137" t="str">
            <v>492019</v>
          </cell>
          <cell r="Z137" t="str">
            <v>大学1</v>
          </cell>
          <cell r="AA137" t="str">
            <v>1</v>
          </cell>
          <cell r="AB137" t="str">
            <v>大学</v>
          </cell>
          <cell r="AC137" t="str">
            <v>東北学生陸上競技連盟</v>
          </cell>
          <cell r="AD137" t="str">
            <v>9893126</v>
          </cell>
          <cell r="AE137" t="str">
            <v>宮城県仙台市青葉区落合4丁目6-21-302</v>
          </cell>
          <cell r="AI137" t="str">
            <v>kanato1500@icloud.com</v>
          </cell>
          <cell r="AJ137" t="str">
            <v>受け取る</v>
          </cell>
          <cell r="AV137" t="str">
            <v>支払済</v>
          </cell>
          <cell r="AW137" t="str">
            <v>会員</v>
          </cell>
          <cell r="AX137">
            <v>45005</v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O137" t="str">
            <v/>
          </cell>
          <cell r="CP137" t="str">
            <v/>
          </cell>
          <cell r="CQ137" t="str">
            <v/>
          </cell>
          <cell r="CR137" t="str">
            <v/>
          </cell>
          <cell r="CS137" t="str">
            <v/>
          </cell>
        </row>
        <row r="138">
          <cell r="A138">
            <v>137</v>
          </cell>
          <cell r="B138" t="str">
            <v>2023</v>
          </cell>
          <cell r="C138" t="str">
            <v>00115219726</v>
          </cell>
          <cell r="D138" t="str">
            <v>山家</v>
          </cell>
          <cell r="E138" t="str">
            <v>琉希也</v>
          </cell>
          <cell r="F138" t="str">
            <v>山家　琉希也</v>
          </cell>
          <cell r="G138">
            <v>137</v>
          </cell>
          <cell r="H138" t="str">
            <v>ヤンベ</v>
          </cell>
          <cell r="I138" t="str">
            <v>ルキヤ</v>
          </cell>
          <cell r="J138" t="str">
            <v>ﾔﾝﾍﾞ ﾙｷﾔ</v>
          </cell>
          <cell r="K138" t="str">
            <v>YANBE</v>
          </cell>
          <cell r="L138" t="str">
            <v>Rukiya</v>
          </cell>
          <cell r="M138" t="str">
            <v>JPN</v>
          </cell>
          <cell r="N138" t="str">
            <v>男性</v>
          </cell>
          <cell r="O138" t="str">
            <v>48</v>
          </cell>
          <cell r="P138" t="str">
            <v>学連</v>
          </cell>
          <cell r="Q138" t="str">
            <v>1015731</v>
          </cell>
          <cell r="R138" t="str">
            <v>A9916798</v>
          </cell>
          <cell r="S138" t="str">
            <v>東北学院大学</v>
          </cell>
          <cell r="T138" t="str">
            <v>東北学大</v>
          </cell>
          <cell r="U138" t="str">
            <v>東北学</v>
          </cell>
          <cell r="V138" t="str">
            <v>2004/06/16</v>
          </cell>
          <cell r="W138" t="str">
            <v>040616</v>
          </cell>
          <cell r="X138" t="str">
            <v>492019</v>
          </cell>
          <cell r="Z138" t="str">
            <v>大学1</v>
          </cell>
          <cell r="AA138" t="str">
            <v>1</v>
          </cell>
          <cell r="AB138" t="str">
            <v>大学</v>
          </cell>
          <cell r="AC138" t="str">
            <v>東北学生陸上競技連盟</v>
          </cell>
          <cell r="AD138" t="str">
            <v>9830031</v>
          </cell>
          <cell r="AE138" t="str">
            <v>宮城県仙台市宮城野区小鶴3丁目1-7-306</v>
          </cell>
          <cell r="AI138" t="str">
            <v>rukiya1344253@gmail.com</v>
          </cell>
          <cell r="AJ138" t="str">
            <v>受け取る</v>
          </cell>
          <cell r="AV138" t="str">
            <v>支払済</v>
          </cell>
          <cell r="AW138" t="str">
            <v>会員</v>
          </cell>
          <cell r="AX138">
            <v>45005</v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 t="str">
            <v/>
          </cell>
          <cell r="BT138" t="str">
            <v/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 t="str">
            <v/>
          </cell>
          <cell r="CB138" t="str">
            <v/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 t="str">
            <v/>
          </cell>
          <cell r="CJ138" t="str">
            <v/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O138" t="str">
            <v/>
          </cell>
          <cell r="CP138" t="str">
            <v/>
          </cell>
          <cell r="CQ138" t="str">
            <v/>
          </cell>
          <cell r="CR138" t="str">
            <v/>
          </cell>
          <cell r="CS138" t="str">
            <v/>
          </cell>
        </row>
        <row r="139">
          <cell r="A139">
            <v>138</v>
          </cell>
          <cell r="B139" t="str">
            <v>2023</v>
          </cell>
          <cell r="C139" t="str">
            <v>00112686933</v>
          </cell>
          <cell r="D139" t="str">
            <v>山田</v>
          </cell>
          <cell r="E139" t="str">
            <v>和彦</v>
          </cell>
          <cell r="F139" t="str">
            <v>山田　和彦</v>
          </cell>
          <cell r="G139">
            <v>138</v>
          </cell>
          <cell r="H139" t="str">
            <v>ヤマダ</v>
          </cell>
          <cell r="I139" t="str">
            <v>カズヒコ</v>
          </cell>
          <cell r="J139" t="str">
            <v>ﾔﾏﾀﾞ ｶｽﾞﾋｺ</v>
          </cell>
          <cell r="K139" t="str">
            <v>YAMADA</v>
          </cell>
          <cell r="L139" t="str">
            <v>Kazuhiko</v>
          </cell>
          <cell r="M139" t="str">
            <v>JPN</v>
          </cell>
          <cell r="N139" t="str">
            <v>男性</v>
          </cell>
          <cell r="O139" t="str">
            <v>48</v>
          </cell>
          <cell r="P139" t="str">
            <v>学連</v>
          </cell>
          <cell r="Q139" t="str">
            <v>1015731</v>
          </cell>
          <cell r="R139" t="str">
            <v>A9916798</v>
          </cell>
          <cell r="S139" t="str">
            <v>東北学院大学</v>
          </cell>
          <cell r="T139" t="str">
            <v>東北学大</v>
          </cell>
          <cell r="U139" t="str">
            <v>東北学</v>
          </cell>
          <cell r="V139" t="str">
            <v>2001/06/15</v>
          </cell>
          <cell r="W139" t="str">
            <v>010615</v>
          </cell>
          <cell r="X139" t="str">
            <v>492019</v>
          </cell>
          <cell r="Z139" t="str">
            <v>大学4</v>
          </cell>
          <cell r="AA139" t="str">
            <v>4</v>
          </cell>
          <cell r="AB139" t="str">
            <v>大学</v>
          </cell>
          <cell r="AC139" t="str">
            <v>東北学生陸上競技連盟</v>
          </cell>
          <cell r="AD139" t="str">
            <v>9813117</v>
          </cell>
          <cell r="AE139" t="str">
            <v>宮城県仙台市泉区字御釜田143‐1ﾊﾞｰｼﾃｨﾊｳｽ市名坂210</v>
          </cell>
          <cell r="AG139" t="str">
            <v>青森北高</v>
          </cell>
          <cell r="AI139" t="str">
            <v>start-info@jaaf.or.jp</v>
          </cell>
          <cell r="AJ139" t="str">
            <v>受け取る</v>
          </cell>
          <cell r="AV139" t="str">
            <v>支払済</v>
          </cell>
          <cell r="AW139" t="str">
            <v>会員</v>
          </cell>
          <cell r="AX139">
            <v>45005</v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 t="str">
            <v/>
          </cell>
          <cell r="BN139" t="str">
            <v/>
          </cell>
          <cell r="BO139" t="str">
            <v/>
          </cell>
          <cell r="BP139" t="str">
            <v/>
          </cell>
          <cell r="BQ139" t="str">
            <v/>
          </cell>
          <cell r="BR139" t="str">
            <v/>
          </cell>
          <cell r="BS139" t="str">
            <v/>
          </cell>
          <cell r="BT139" t="str">
            <v/>
          </cell>
          <cell r="BU139" t="str">
            <v/>
          </cell>
          <cell r="BV139" t="str">
            <v/>
          </cell>
          <cell r="BW139" t="str">
            <v/>
          </cell>
          <cell r="BX139" t="str">
            <v/>
          </cell>
          <cell r="BY139" t="str">
            <v/>
          </cell>
          <cell r="BZ139" t="str">
            <v/>
          </cell>
          <cell r="CA139" t="str">
            <v/>
          </cell>
          <cell r="CB139" t="str">
            <v/>
          </cell>
          <cell r="CC139" t="str">
            <v/>
          </cell>
          <cell r="CD139" t="str">
            <v/>
          </cell>
          <cell r="CE139" t="str">
            <v/>
          </cell>
          <cell r="CF139" t="str">
            <v/>
          </cell>
          <cell r="CG139" t="str">
            <v/>
          </cell>
          <cell r="CH139" t="str">
            <v/>
          </cell>
          <cell r="CI139" t="str">
            <v/>
          </cell>
          <cell r="CJ139" t="str">
            <v/>
          </cell>
          <cell r="CK139" t="str">
            <v/>
          </cell>
          <cell r="CL139" t="str">
            <v/>
          </cell>
          <cell r="CM139" t="str">
            <v/>
          </cell>
          <cell r="CN139" t="str">
            <v/>
          </cell>
          <cell r="CO139" t="str">
            <v/>
          </cell>
          <cell r="CP139" t="str">
            <v/>
          </cell>
          <cell r="CQ139" t="str">
            <v/>
          </cell>
          <cell r="CR139" t="str">
            <v/>
          </cell>
          <cell r="CS139" t="str">
            <v/>
          </cell>
        </row>
        <row r="140">
          <cell r="A140">
            <v>139</v>
          </cell>
          <cell r="B140" t="str">
            <v>2023</v>
          </cell>
          <cell r="C140" t="str">
            <v>00112500413</v>
          </cell>
          <cell r="D140" t="str">
            <v>早坂</v>
          </cell>
          <cell r="E140" t="str">
            <v>斗弥</v>
          </cell>
          <cell r="F140" t="str">
            <v>早坂　斗弥</v>
          </cell>
          <cell r="G140">
            <v>139</v>
          </cell>
          <cell r="H140" t="str">
            <v>ハヤサカ</v>
          </cell>
          <cell r="I140" t="str">
            <v>トウヤ</v>
          </cell>
          <cell r="J140" t="str">
            <v>ﾊﾔｻｶ ﾄｳﾔ</v>
          </cell>
          <cell r="K140" t="str">
            <v>HAYASAKA</v>
          </cell>
          <cell r="L140" t="str">
            <v>Touya</v>
          </cell>
          <cell r="M140" t="str">
            <v>JPN</v>
          </cell>
          <cell r="N140" t="str">
            <v>男性</v>
          </cell>
          <cell r="O140" t="str">
            <v>48</v>
          </cell>
          <cell r="P140" t="str">
            <v>学連</v>
          </cell>
          <cell r="Q140" t="str">
            <v>1015731</v>
          </cell>
          <cell r="R140" t="str">
            <v>A9916798</v>
          </cell>
          <cell r="S140" t="str">
            <v>東北学院大学</v>
          </cell>
          <cell r="T140" t="str">
            <v>東北学大</v>
          </cell>
          <cell r="U140" t="str">
            <v>東北学</v>
          </cell>
          <cell r="V140" t="str">
            <v>2004/04/02</v>
          </cell>
          <cell r="W140" t="str">
            <v>040402</v>
          </cell>
          <cell r="X140" t="str">
            <v>492019</v>
          </cell>
          <cell r="Z140" t="str">
            <v>大学1</v>
          </cell>
          <cell r="AA140" t="str">
            <v>1</v>
          </cell>
          <cell r="AB140" t="str">
            <v>大学</v>
          </cell>
          <cell r="AC140" t="str">
            <v>東北学生陸上競技連盟</v>
          </cell>
          <cell r="AD140" t="str">
            <v>9818003</v>
          </cell>
          <cell r="AE140" t="str">
            <v>宮城県仙台市泉区南光台2丁目17-30</v>
          </cell>
          <cell r="AF140" t="str">
            <v>08082002977</v>
          </cell>
          <cell r="AI140" t="str">
            <v>touya.h.0402@icloud.com</v>
          </cell>
          <cell r="AJ140" t="str">
            <v>受け取る</v>
          </cell>
          <cell r="AV140" t="str">
            <v>支払済</v>
          </cell>
          <cell r="AW140" t="str">
            <v>会員</v>
          </cell>
          <cell r="AX140">
            <v>45005</v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 t="str">
            <v/>
          </cell>
          <cell r="BN140" t="str">
            <v/>
          </cell>
          <cell r="BO140" t="str">
            <v/>
          </cell>
          <cell r="BP140" t="str">
            <v/>
          </cell>
          <cell r="BQ140" t="str">
            <v/>
          </cell>
          <cell r="BR140" t="str">
            <v/>
          </cell>
          <cell r="BS140" t="str">
            <v/>
          </cell>
          <cell r="BT140" t="str">
            <v/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 t="str">
            <v/>
          </cell>
          <cell r="CA140" t="str">
            <v/>
          </cell>
          <cell r="CB140" t="str">
            <v/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 t="str">
            <v/>
          </cell>
          <cell r="CI140" t="str">
            <v/>
          </cell>
          <cell r="CJ140" t="str">
            <v/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O140" t="str">
            <v/>
          </cell>
          <cell r="CP140" t="str">
            <v/>
          </cell>
          <cell r="CQ140" t="str">
            <v/>
          </cell>
          <cell r="CR140" t="str">
            <v/>
          </cell>
          <cell r="CS140" t="str">
            <v/>
          </cell>
        </row>
        <row r="141">
          <cell r="A141">
            <v>140</v>
          </cell>
          <cell r="B141" t="str">
            <v>2023</v>
          </cell>
          <cell r="C141" t="str">
            <v>00111902721</v>
          </cell>
          <cell r="D141" t="str">
            <v>斉本</v>
          </cell>
          <cell r="E141" t="str">
            <v>岳</v>
          </cell>
          <cell r="F141" t="str">
            <v>斉本　岳</v>
          </cell>
          <cell r="G141">
            <v>140</v>
          </cell>
          <cell r="H141" t="str">
            <v>サイモト</v>
          </cell>
          <cell r="I141" t="str">
            <v>タケル</v>
          </cell>
          <cell r="J141" t="str">
            <v>ｻｲﾓﾄ ﾀｹﾙ</v>
          </cell>
          <cell r="K141" t="str">
            <v>SAIMOTO</v>
          </cell>
          <cell r="L141" t="str">
            <v>Takeru</v>
          </cell>
          <cell r="M141" t="str">
            <v>JPN</v>
          </cell>
          <cell r="N141" t="str">
            <v>男性</v>
          </cell>
          <cell r="O141" t="str">
            <v>04</v>
          </cell>
          <cell r="P141" t="str">
            <v>宮城</v>
          </cell>
          <cell r="Q141" t="str">
            <v>1015731</v>
          </cell>
          <cell r="R141" t="str">
            <v>A9916798</v>
          </cell>
          <cell r="S141" t="str">
            <v>東北学院大学</v>
          </cell>
          <cell r="T141" t="str">
            <v>東北学大</v>
          </cell>
          <cell r="U141" t="str">
            <v>東北学</v>
          </cell>
          <cell r="V141" t="str">
            <v>2001/11/23</v>
          </cell>
          <cell r="W141" t="str">
            <v>011123</v>
          </cell>
          <cell r="X141" t="str">
            <v>492019</v>
          </cell>
          <cell r="Z141" t="str">
            <v>大学4</v>
          </cell>
          <cell r="AA141" t="str">
            <v>4</v>
          </cell>
          <cell r="AB141" t="str">
            <v>大学</v>
          </cell>
          <cell r="AC141" t="str">
            <v>東北学生陸上競技連盟</v>
          </cell>
          <cell r="AD141" t="str">
            <v>9813105</v>
          </cell>
          <cell r="AE141" t="str">
            <v>宮城県仙台市泉区天神沢1丁目8‐1ｻﾝﾗｲﾌﾋﾙ206号室</v>
          </cell>
          <cell r="AG141" t="str">
            <v>明成高</v>
          </cell>
          <cell r="AI141" t="str">
            <v>takeru.run1123@ezweb.ne.jp</v>
          </cell>
          <cell r="AJ141" t="str">
            <v>受け取る</v>
          </cell>
          <cell r="AV141" t="str">
            <v>支払済</v>
          </cell>
          <cell r="AW141" t="str">
            <v>会員</v>
          </cell>
          <cell r="AX141">
            <v>45005</v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 t="str">
            <v/>
          </cell>
          <cell r="BT141" t="str">
            <v/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 t="str">
            <v/>
          </cell>
          <cell r="CB141" t="str">
            <v/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 t="str">
            <v/>
          </cell>
          <cell r="CJ141" t="str">
            <v/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O141" t="str">
            <v/>
          </cell>
          <cell r="CP141" t="str">
            <v/>
          </cell>
          <cell r="CQ141" t="str">
            <v/>
          </cell>
          <cell r="CR141" t="str">
            <v/>
          </cell>
          <cell r="CS141" t="str">
            <v/>
          </cell>
        </row>
        <row r="142">
          <cell r="A142">
            <v>141</v>
          </cell>
          <cell r="B142" t="str">
            <v>2023</v>
          </cell>
          <cell r="C142" t="str">
            <v>00110564522</v>
          </cell>
          <cell r="D142" t="str">
            <v>高橋</v>
          </cell>
          <cell r="E142" t="str">
            <v>広夢</v>
          </cell>
          <cell r="F142" t="str">
            <v>高橋　広夢</v>
          </cell>
          <cell r="G142">
            <v>141</v>
          </cell>
          <cell r="H142" t="str">
            <v>タカハシ</v>
          </cell>
          <cell r="I142" t="str">
            <v>ヒロム</v>
          </cell>
          <cell r="J142" t="str">
            <v>ﾀｶﾊｼ ﾋﾛﾑ</v>
          </cell>
          <cell r="K142" t="str">
            <v>TAKAHASHI</v>
          </cell>
          <cell r="L142" t="str">
            <v>Hiromu</v>
          </cell>
          <cell r="M142" t="str">
            <v>JPN</v>
          </cell>
          <cell r="N142" t="str">
            <v>男性</v>
          </cell>
          <cell r="O142" t="str">
            <v>03</v>
          </cell>
          <cell r="P142" t="str">
            <v>岩手</v>
          </cell>
          <cell r="Q142" t="str">
            <v>1015731</v>
          </cell>
          <cell r="R142" t="str">
            <v>A9916798</v>
          </cell>
          <cell r="S142" t="str">
            <v>東北学院大学</v>
          </cell>
          <cell r="T142" t="str">
            <v>東北学大</v>
          </cell>
          <cell r="U142" t="str">
            <v>東北学</v>
          </cell>
          <cell r="V142" t="str">
            <v>2001/12/25</v>
          </cell>
          <cell r="W142" t="str">
            <v>011225</v>
          </cell>
          <cell r="X142" t="str">
            <v>492019</v>
          </cell>
          <cell r="Z142" t="str">
            <v>大学4</v>
          </cell>
          <cell r="AA142" t="str">
            <v>4</v>
          </cell>
          <cell r="AB142" t="str">
            <v>大学</v>
          </cell>
          <cell r="AC142" t="str">
            <v>東北学生陸上競技連盟</v>
          </cell>
          <cell r="AD142" t="str">
            <v>9813131</v>
          </cell>
          <cell r="AE142" t="str">
            <v>宮城県仙台市泉区七北田字町6‐1ﾌﾚｸﾞﾗﾝｽさくら2　201号室</v>
          </cell>
          <cell r="AG142" t="str">
            <v>花巻南高</v>
          </cell>
          <cell r="AI142" t="str">
            <v>hrm456@icloud.com</v>
          </cell>
          <cell r="AJ142" t="str">
            <v>受け取る</v>
          </cell>
          <cell r="AV142" t="str">
            <v>支払済</v>
          </cell>
          <cell r="AW142" t="str">
            <v>会員</v>
          </cell>
          <cell r="AX142">
            <v>45005</v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 t="str">
            <v/>
          </cell>
          <cell r="BT142" t="str">
            <v/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 t="str">
            <v/>
          </cell>
          <cell r="CB142" t="str">
            <v/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 t="str">
            <v/>
          </cell>
          <cell r="CR142" t="str">
            <v/>
          </cell>
          <cell r="CS142" t="str">
            <v/>
          </cell>
        </row>
        <row r="143">
          <cell r="A143">
            <v>142</v>
          </cell>
          <cell r="B143" t="str">
            <v>2023</v>
          </cell>
          <cell r="C143" t="str">
            <v>00110513819</v>
          </cell>
          <cell r="D143" t="str">
            <v>長谷川</v>
          </cell>
          <cell r="E143" t="str">
            <v>貴也</v>
          </cell>
          <cell r="F143" t="str">
            <v>長谷川　貴也</v>
          </cell>
          <cell r="G143">
            <v>142</v>
          </cell>
          <cell r="H143" t="str">
            <v>ハセガワ</v>
          </cell>
          <cell r="I143" t="str">
            <v>タカヤ</v>
          </cell>
          <cell r="J143" t="str">
            <v>ﾊｾｶﾞﾜ ﾀｶﾔ</v>
          </cell>
          <cell r="K143" t="str">
            <v>HASEGAWA</v>
          </cell>
          <cell r="L143" t="str">
            <v>Takaya</v>
          </cell>
          <cell r="M143" t="str">
            <v>JPN</v>
          </cell>
          <cell r="N143" t="str">
            <v>男性</v>
          </cell>
          <cell r="O143" t="str">
            <v>48</v>
          </cell>
          <cell r="P143" t="str">
            <v>学連</v>
          </cell>
          <cell r="Q143" t="str">
            <v>1015731</v>
          </cell>
          <cell r="R143" t="str">
            <v>A9916798</v>
          </cell>
          <cell r="S143" t="str">
            <v>東北学院大学</v>
          </cell>
          <cell r="T143" t="str">
            <v>東北学大</v>
          </cell>
          <cell r="U143" t="str">
            <v>東北学</v>
          </cell>
          <cell r="V143" t="str">
            <v>2001/11/13</v>
          </cell>
          <cell r="W143" t="str">
            <v>011113</v>
          </cell>
          <cell r="X143" t="str">
            <v>492019</v>
          </cell>
          <cell r="Z143" t="str">
            <v>大学4</v>
          </cell>
          <cell r="AA143" t="str">
            <v>4</v>
          </cell>
          <cell r="AB143" t="str">
            <v>大学</v>
          </cell>
          <cell r="AC143" t="str">
            <v>東北学生陸上競技連盟</v>
          </cell>
          <cell r="AD143" t="str">
            <v>9850871</v>
          </cell>
          <cell r="AE143" t="str">
            <v>宮城県多賀城市留ヶ谷１丁目16‐22ﾃｨｴﾗｸｲｰﾝ202</v>
          </cell>
          <cell r="AG143" t="str">
            <v>土浦湖北高</v>
          </cell>
          <cell r="AI143" t="str">
            <v>start-info@jaaf.or.jp</v>
          </cell>
          <cell r="AJ143" t="str">
            <v>受け取る</v>
          </cell>
          <cell r="AV143" t="str">
            <v>支払済</v>
          </cell>
          <cell r="AW143" t="str">
            <v>会員</v>
          </cell>
          <cell r="AX143">
            <v>45005</v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 t="str">
            <v/>
          </cell>
          <cell r="BT143" t="str">
            <v/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 t="str">
            <v/>
          </cell>
          <cell r="CB143" t="str">
            <v/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 t="str">
            <v/>
          </cell>
          <cell r="CR143" t="str">
            <v/>
          </cell>
          <cell r="CS143" t="str">
            <v/>
          </cell>
        </row>
        <row r="144">
          <cell r="A144">
            <v>143</v>
          </cell>
          <cell r="B144" t="str">
            <v>2023</v>
          </cell>
          <cell r="C144" t="str">
            <v>00110458423</v>
          </cell>
          <cell r="D144" t="str">
            <v>福島</v>
          </cell>
          <cell r="E144" t="str">
            <v>康介</v>
          </cell>
          <cell r="F144" t="str">
            <v>福島　康介</v>
          </cell>
          <cell r="G144">
            <v>143</v>
          </cell>
          <cell r="H144" t="str">
            <v>フクシマ</v>
          </cell>
          <cell r="I144" t="str">
            <v>コウスケ</v>
          </cell>
          <cell r="J144" t="str">
            <v>ﾌｸｼﾏ ｺｳｽｹ</v>
          </cell>
          <cell r="K144" t="str">
            <v>FUKUSHIMA</v>
          </cell>
          <cell r="L144" t="str">
            <v>Kosuke</v>
          </cell>
          <cell r="M144" t="str">
            <v>JPN</v>
          </cell>
          <cell r="N144" t="str">
            <v>男性</v>
          </cell>
          <cell r="O144" t="str">
            <v>02</v>
          </cell>
          <cell r="P144" t="str">
            <v>青森</v>
          </cell>
          <cell r="Q144" t="str">
            <v>1015731</v>
          </cell>
          <cell r="R144" t="str">
            <v>A9916798</v>
          </cell>
          <cell r="S144" t="str">
            <v>東北学院大学</v>
          </cell>
          <cell r="T144" t="str">
            <v>東北学大</v>
          </cell>
          <cell r="U144" t="str">
            <v>東北学</v>
          </cell>
          <cell r="V144" t="str">
            <v>2002/02/26</v>
          </cell>
          <cell r="W144" t="str">
            <v>020226</v>
          </cell>
          <cell r="X144" t="str">
            <v>492019</v>
          </cell>
          <cell r="Z144" t="str">
            <v>大学4</v>
          </cell>
          <cell r="AA144" t="str">
            <v>4</v>
          </cell>
          <cell r="AB144" t="str">
            <v>大学</v>
          </cell>
          <cell r="AC144" t="str">
            <v>東北学生陸上競技連盟</v>
          </cell>
          <cell r="AD144" t="str">
            <v>9813105</v>
          </cell>
          <cell r="AE144" t="str">
            <v>宮城県仙台市泉区天神沢１丁目11‐5ｾﾝﾄﾋﾙｽﾞ仙台A408号室</v>
          </cell>
          <cell r="AG144" t="str">
            <v>木造高</v>
          </cell>
          <cell r="AI144" t="str">
            <v>fukushima1026@icloud.com</v>
          </cell>
          <cell r="AJ144" t="str">
            <v>受け取る</v>
          </cell>
          <cell r="AV144" t="str">
            <v>支払済</v>
          </cell>
          <cell r="AW144" t="str">
            <v>会員</v>
          </cell>
          <cell r="AX144">
            <v>45005</v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 t="str">
            <v/>
          </cell>
          <cell r="BS144" t="str">
            <v/>
          </cell>
          <cell r="BT144" t="str">
            <v/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 t="str">
            <v/>
          </cell>
          <cell r="CA144" t="str">
            <v/>
          </cell>
          <cell r="CB144" t="str">
            <v/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 t="str">
            <v/>
          </cell>
          <cell r="CQ144" t="str">
            <v/>
          </cell>
          <cell r="CR144" t="str">
            <v/>
          </cell>
          <cell r="CS144" t="str">
            <v/>
          </cell>
        </row>
        <row r="145">
          <cell r="A145">
            <v>144</v>
          </cell>
          <cell r="B145" t="str">
            <v>2023</v>
          </cell>
          <cell r="C145" t="str">
            <v>00110433214</v>
          </cell>
          <cell r="D145" t="str">
            <v>柴田</v>
          </cell>
          <cell r="E145" t="str">
            <v>嵐</v>
          </cell>
          <cell r="F145" t="str">
            <v>柴田　嵐</v>
          </cell>
          <cell r="G145">
            <v>144</v>
          </cell>
          <cell r="H145" t="str">
            <v>シバタ</v>
          </cell>
          <cell r="I145" t="str">
            <v>アラシ</v>
          </cell>
          <cell r="J145" t="str">
            <v>ｼﾊﾞﾀ ｱﾗｼ</v>
          </cell>
          <cell r="K145" t="str">
            <v>SHIBATA</v>
          </cell>
          <cell r="L145" t="str">
            <v>Arashi</v>
          </cell>
          <cell r="M145" t="str">
            <v>JPN</v>
          </cell>
          <cell r="N145" t="str">
            <v>男性</v>
          </cell>
          <cell r="O145" t="str">
            <v>48</v>
          </cell>
          <cell r="P145" t="str">
            <v>学連</v>
          </cell>
          <cell r="Q145" t="str">
            <v>1015731</v>
          </cell>
          <cell r="R145" t="str">
            <v>A9916798</v>
          </cell>
          <cell r="S145" t="str">
            <v>東北学院大学</v>
          </cell>
          <cell r="T145" t="str">
            <v>東北学大</v>
          </cell>
          <cell r="U145" t="str">
            <v>東北学</v>
          </cell>
          <cell r="V145" t="str">
            <v>2001/09/07</v>
          </cell>
          <cell r="W145" t="str">
            <v>010907</v>
          </cell>
          <cell r="X145" t="str">
            <v>492019</v>
          </cell>
          <cell r="Z145" t="str">
            <v>大学4</v>
          </cell>
          <cell r="AA145" t="str">
            <v>4</v>
          </cell>
          <cell r="AB145" t="str">
            <v>大学</v>
          </cell>
          <cell r="AC145" t="str">
            <v>東北学生陸上競技連盟</v>
          </cell>
          <cell r="AD145" t="str">
            <v>9820813</v>
          </cell>
          <cell r="AE145" t="str">
            <v>宮城県仙台市太白区山田北前町33‐62</v>
          </cell>
          <cell r="AG145" t="str">
            <v>農業高</v>
          </cell>
          <cell r="AI145" t="str">
            <v>start-info@jaaf.or.jp</v>
          </cell>
          <cell r="AJ145" t="str">
            <v>受け取る</v>
          </cell>
          <cell r="AV145" t="str">
            <v>支払済</v>
          </cell>
          <cell r="AW145" t="str">
            <v>会員</v>
          </cell>
          <cell r="AX145">
            <v>45005</v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 t="str">
            <v/>
          </cell>
          <cell r="BT145" t="str">
            <v/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 t="str">
            <v/>
          </cell>
          <cell r="CB145" t="str">
            <v/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 t="str">
            <v/>
          </cell>
          <cell r="CJ145" t="str">
            <v/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O145" t="str">
            <v/>
          </cell>
          <cell r="CP145" t="str">
            <v/>
          </cell>
          <cell r="CQ145" t="str">
            <v/>
          </cell>
          <cell r="CR145" t="str">
            <v/>
          </cell>
          <cell r="CS145" t="str">
            <v/>
          </cell>
        </row>
        <row r="146">
          <cell r="A146">
            <v>145</v>
          </cell>
          <cell r="B146" t="str">
            <v>2023</v>
          </cell>
          <cell r="C146" t="str">
            <v>00106546224</v>
          </cell>
          <cell r="D146" t="str">
            <v>中野</v>
          </cell>
          <cell r="E146" t="str">
            <v>朝斗</v>
          </cell>
          <cell r="F146" t="str">
            <v>中野　朝斗</v>
          </cell>
          <cell r="G146">
            <v>145</v>
          </cell>
          <cell r="H146" t="str">
            <v>ナカノ</v>
          </cell>
          <cell r="I146" t="str">
            <v>アサト</v>
          </cell>
          <cell r="J146" t="str">
            <v>ﾅｶﾉ ｱｻﾄ</v>
          </cell>
          <cell r="K146" t="str">
            <v>NAKANO</v>
          </cell>
          <cell r="L146" t="str">
            <v>Asato</v>
          </cell>
          <cell r="M146" t="str">
            <v>JPN</v>
          </cell>
          <cell r="N146" t="str">
            <v>男性</v>
          </cell>
          <cell r="O146" t="str">
            <v>04</v>
          </cell>
          <cell r="P146" t="str">
            <v>宮城</v>
          </cell>
          <cell r="Q146" t="str">
            <v>1015731</v>
          </cell>
          <cell r="R146" t="str">
            <v>A9916798</v>
          </cell>
          <cell r="S146" t="str">
            <v>東北学院大学</v>
          </cell>
          <cell r="T146" t="str">
            <v>東北学大</v>
          </cell>
          <cell r="U146" t="str">
            <v>東北学</v>
          </cell>
          <cell r="V146" t="str">
            <v>2004/02/11</v>
          </cell>
          <cell r="W146" t="str">
            <v>040211</v>
          </cell>
          <cell r="X146" t="str">
            <v>492019</v>
          </cell>
          <cell r="Z146" t="str">
            <v>大学2</v>
          </cell>
          <cell r="AA146" t="str">
            <v>2</v>
          </cell>
          <cell r="AB146" t="str">
            <v>大学</v>
          </cell>
          <cell r="AC146" t="str">
            <v>東北学生陸上競技連盟</v>
          </cell>
          <cell r="AD146" t="str">
            <v>9811505</v>
          </cell>
          <cell r="AE146" t="str">
            <v>宮城県角田市角田字裏町55番地39</v>
          </cell>
          <cell r="AG146" t="str">
            <v>角田高</v>
          </cell>
          <cell r="AI146" t="str">
            <v>asato2gp0211@icloud.com</v>
          </cell>
          <cell r="AJ146" t="str">
            <v>受け取る</v>
          </cell>
          <cell r="AV146" t="str">
            <v>支払済</v>
          </cell>
          <cell r="AW146" t="str">
            <v>会員</v>
          </cell>
          <cell r="AX146">
            <v>45005</v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 t="str">
            <v/>
          </cell>
          <cell r="BT146" t="str">
            <v/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 t="str">
            <v/>
          </cell>
          <cell r="CB146" t="str">
            <v/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 t="str">
            <v/>
          </cell>
          <cell r="CJ146" t="str">
            <v/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O146" t="str">
            <v/>
          </cell>
          <cell r="CP146" t="str">
            <v/>
          </cell>
          <cell r="CQ146" t="str">
            <v/>
          </cell>
          <cell r="CR146" t="str">
            <v/>
          </cell>
          <cell r="CS146" t="str">
            <v/>
          </cell>
        </row>
        <row r="147">
          <cell r="A147">
            <v>146</v>
          </cell>
          <cell r="B147" t="str">
            <v>2023</v>
          </cell>
          <cell r="C147" t="str">
            <v>00106329324</v>
          </cell>
          <cell r="D147" t="str">
            <v>渡邊</v>
          </cell>
          <cell r="E147" t="str">
            <v>遥貴</v>
          </cell>
          <cell r="F147" t="str">
            <v>渡邊　遥貴</v>
          </cell>
          <cell r="G147">
            <v>146</v>
          </cell>
          <cell r="H147" t="str">
            <v>ワタナベ</v>
          </cell>
          <cell r="I147" t="str">
            <v>ハルキ</v>
          </cell>
          <cell r="J147" t="str">
            <v>ﾜﾀﾅﾍﾞ ﾊﾙｷ</v>
          </cell>
          <cell r="K147" t="str">
            <v>WATANABE</v>
          </cell>
          <cell r="L147" t="str">
            <v>Haruki</v>
          </cell>
          <cell r="M147" t="str">
            <v>JPN</v>
          </cell>
          <cell r="N147" t="str">
            <v>男性</v>
          </cell>
          <cell r="O147" t="str">
            <v>04</v>
          </cell>
          <cell r="P147" t="str">
            <v>宮城</v>
          </cell>
          <cell r="Q147" t="str">
            <v>1015731</v>
          </cell>
          <cell r="R147" t="str">
            <v>A9916798</v>
          </cell>
          <cell r="S147" t="str">
            <v>東北学院大学</v>
          </cell>
          <cell r="T147" t="str">
            <v>東北学大</v>
          </cell>
          <cell r="U147" t="str">
            <v>東北学</v>
          </cell>
          <cell r="V147" t="str">
            <v>2004/03/17</v>
          </cell>
          <cell r="W147" t="str">
            <v>040317</v>
          </cell>
          <cell r="X147" t="str">
            <v>492019</v>
          </cell>
          <cell r="Z147" t="str">
            <v>大学2</v>
          </cell>
          <cell r="AA147" t="str">
            <v>2</v>
          </cell>
          <cell r="AB147" t="str">
            <v>大学</v>
          </cell>
          <cell r="AC147" t="str">
            <v>東北学生陸上競技連盟</v>
          </cell>
          <cell r="AD147" t="str">
            <v>9813132</v>
          </cell>
          <cell r="AE147" t="str">
            <v>宮城県仙台市泉区将監11-1-8</v>
          </cell>
          <cell r="AG147" t="str">
            <v>富谷</v>
          </cell>
          <cell r="AI147" t="str">
            <v>w.nabet.h@gmail.com</v>
          </cell>
          <cell r="AJ147" t="str">
            <v>受け取る</v>
          </cell>
          <cell r="AV147" t="str">
            <v>支払済</v>
          </cell>
          <cell r="AW147" t="str">
            <v>会員</v>
          </cell>
          <cell r="AX147">
            <v>45005</v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 t="str">
            <v/>
          </cell>
          <cell r="BN147" t="str">
            <v/>
          </cell>
          <cell r="BO147" t="str">
            <v/>
          </cell>
          <cell r="BP147" t="str">
            <v/>
          </cell>
          <cell r="BQ147" t="str">
            <v/>
          </cell>
          <cell r="BR147" t="str">
            <v/>
          </cell>
          <cell r="BS147" t="str">
            <v/>
          </cell>
          <cell r="BT147" t="str">
            <v/>
          </cell>
          <cell r="BU147" t="str">
            <v/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 t="str">
            <v/>
          </cell>
          <cell r="CA147" t="str">
            <v/>
          </cell>
          <cell r="CB147" t="str">
            <v/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 t="str">
            <v/>
          </cell>
          <cell r="CI147" t="str">
            <v/>
          </cell>
          <cell r="CJ147" t="str">
            <v/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O147" t="str">
            <v/>
          </cell>
          <cell r="CP147" t="str">
            <v/>
          </cell>
          <cell r="CQ147" t="str">
            <v/>
          </cell>
          <cell r="CR147" t="str">
            <v/>
          </cell>
          <cell r="CS147" t="str">
            <v/>
          </cell>
        </row>
        <row r="148">
          <cell r="A148">
            <v>147</v>
          </cell>
          <cell r="B148" t="str">
            <v>2023</v>
          </cell>
          <cell r="C148" t="str">
            <v>00106036925</v>
          </cell>
          <cell r="D148" t="str">
            <v>佐藤</v>
          </cell>
          <cell r="E148" t="str">
            <v>雄太</v>
          </cell>
          <cell r="F148" t="str">
            <v>佐藤　雄太</v>
          </cell>
          <cell r="G148">
            <v>147</v>
          </cell>
          <cell r="H148" t="str">
            <v>サトウ</v>
          </cell>
          <cell r="I148" t="str">
            <v>ユウダイ</v>
          </cell>
          <cell r="J148" t="str">
            <v>ｻﾄｳ ﾕｳﾀﾞｲ</v>
          </cell>
          <cell r="K148" t="str">
            <v>SATO</v>
          </cell>
          <cell r="L148" t="str">
            <v>Yuudai</v>
          </cell>
          <cell r="M148" t="str">
            <v>JPN</v>
          </cell>
          <cell r="N148" t="str">
            <v>男性</v>
          </cell>
          <cell r="O148" t="str">
            <v>48</v>
          </cell>
          <cell r="P148" t="str">
            <v>学連</v>
          </cell>
          <cell r="Q148" t="str">
            <v>1015731</v>
          </cell>
          <cell r="R148" t="str">
            <v>A9916798</v>
          </cell>
          <cell r="S148" t="str">
            <v>東北学院大学</v>
          </cell>
          <cell r="T148" t="str">
            <v>東北学大</v>
          </cell>
          <cell r="U148" t="str">
            <v>東北学</v>
          </cell>
          <cell r="V148" t="str">
            <v>2003/10/11</v>
          </cell>
          <cell r="W148" t="str">
            <v>031011</v>
          </cell>
          <cell r="X148" t="str">
            <v>492019</v>
          </cell>
          <cell r="Z148" t="str">
            <v>大学2</v>
          </cell>
          <cell r="AA148" t="str">
            <v>2</v>
          </cell>
          <cell r="AB148" t="str">
            <v>大学</v>
          </cell>
          <cell r="AC148" t="str">
            <v>東北学生陸上競技連盟</v>
          </cell>
          <cell r="AD148" t="str">
            <v>9820803</v>
          </cell>
          <cell r="AE148" t="str">
            <v>宮城県仙台市太白区金剛沢3-19-15</v>
          </cell>
          <cell r="AG148" t="str">
            <v>東北学院榴ヶ岡高</v>
          </cell>
          <cell r="AI148" t="str">
            <v>start-info@jaaf.or.jp</v>
          </cell>
          <cell r="AJ148" t="str">
            <v>受け取る</v>
          </cell>
          <cell r="AV148" t="str">
            <v>支払済</v>
          </cell>
          <cell r="AW148" t="str">
            <v>会員</v>
          </cell>
          <cell r="AX148">
            <v>45005</v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 t="str">
            <v/>
          </cell>
          <cell r="BN148" t="str">
            <v/>
          </cell>
          <cell r="BO148" t="str">
            <v/>
          </cell>
          <cell r="BP148" t="str">
            <v/>
          </cell>
          <cell r="BQ148" t="str">
            <v/>
          </cell>
          <cell r="BR148" t="str">
            <v/>
          </cell>
          <cell r="BS148" t="str">
            <v/>
          </cell>
          <cell r="BT148" t="str">
            <v/>
          </cell>
          <cell r="BU148" t="str">
            <v/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 t="str">
            <v/>
          </cell>
          <cell r="CA148" t="str">
            <v/>
          </cell>
          <cell r="CB148" t="str">
            <v/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 t="str">
            <v/>
          </cell>
          <cell r="CI148" t="str">
            <v/>
          </cell>
          <cell r="CJ148" t="str">
            <v/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O148" t="str">
            <v/>
          </cell>
          <cell r="CP148" t="str">
            <v/>
          </cell>
          <cell r="CQ148" t="str">
            <v/>
          </cell>
          <cell r="CR148" t="str">
            <v/>
          </cell>
          <cell r="CS148" t="str">
            <v/>
          </cell>
        </row>
        <row r="149">
          <cell r="A149">
            <v>148</v>
          </cell>
          <cell r="B149" t="str">
            <v>2023</v>
          </cell>
          <cell r="C149" t="str">
            <v>00105132214</v>
          </cell>
          <cell r="D149" t="str">
            <v>真壁</v>
          </cell>
          <cell r="E149" t="str">
            <v>達平</v>
          </cell>
          <cell r="F149" t="str">
            <v>真壁　達平</v>
          </cell>
          <cell r="G149">
            <v>148</v>
          </cell>
          <cell r="H149" t="str">
            <v>マカベ</v>
          </cell>
          <cell r="I149" t="str">
            <v>タッペイ</v>
          </cell>
          <cell r="J149" t="str">
            <v>ﾏｶﾍﾞ ﾀｯﾍﾟｲ</v>
          </cell>
          <cell r="K149" t="str">
            <v>MAKABE</v>
          </cell>
          <cell r="L149" t="str">
            <v>Tappei</v>
          </cell>
          <cell r="M149" t="str">
            <v>JPN</v>
          </cell>
          <cell r="N149" t="str">
            <v>男性</v>
          </cell>
          <cell r="O149" t="str">
            <v>48</v>
          </cell>
          <cell r="P149" t="str">
            <v>学連</v>
          </cell>
          <cell r="Q149" t="str">
            <v>1015731</v>
          </cell>
          <cell r="R149" t="str">
            <v>A9916798</v>
          </cell>
          <cell r="S149" t="str">
            <v>東北学院大学</v>
          </cell>
          <cell r="T149" t="str">
            <v>東北学大</v>
          </cell>
          <cell r="U149" t="str">
            <v>東北学</v>
          </cell>
          <cell r="V149" t="str">
            <v>2003/11/06</v>
          </cell>
          <cell r="W149" t="str">
            <v>031106</v>
          </cell>
          <cell r="X149" t="str">
            <v>492019</v>
          </cell>
          <cell r="Z149" t="str">
            <v>大学2</v>
          </cell>
          <cell r="AA149" t="str">
            <v>2</v>
          </cell>
          <cell r="AB149" t="str">
            <v>大学</v>
          </cell>
          <cell r="AC149" t="str">
            <v>東北学生陸上競技連盟</v>
          </cell>
          <cell r="AD149" t="str">
            <v>9845501</v>
          </cell>
          <cell r="AE149" t="str">
            <v>宮城県仙台市若林区新寺４丁目2-30-402</v>
          </cell>
          <cell r="AG149" t="str">
            <v>仙台商業高</v>
          </cell>
          <cell r="AI149" t="str">
            <v>start-info@jaaf.or.jp</v>
          </cell>
          <cell r="AJ149" t="str">
            <v>受け取る</v>
          </cell>
          <cell r="AV149" t="str">
            <v>支払済</v>
          </cell>
          <cell r="AW149" t="str">
            <v>会員</v>
          </cell>
          <cell r="AX149">
            <v>45005</v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 t="str">
            <v/>
          </cell>
          <cell r="BT149" t="str">
            <v/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 t="str">
            <v/>
          </cell>
          <cell r="CB149" t="str">
            <v/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 t="str">
            <v/>
          </cell>
          <cell r="CJ149" t="str">
            <v/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O149" t="str">
            <v/>
          </cell>
          <cell r="CP149" t="str">
            <v/>
          </cell>
          <cell r="CQ149" t="str">
            <v/>
          </cell>
          <cell r="CR149" t="str">
            <v/>
          </cell>
          <cell r="CS149" t="str">
            <v/>
          </cell>
        </row>
        <row r="150">
          <cell r="A150">
            <v>149</v>
          </cell>
          <cell r="B150" t="str">
            <v>2023</v>
          </cell>
          <cell r="C150" t="str">
            <v>00104475829</v>
          </cell>
          <cell r="D150" t="str">
            <v>矢部</v>
          </cell>
          <cell r="E150" t="str">
            <v>勝太</v>
          </cell>
          <cell r="F150" t="str">
            <v>矢部　勝太</v>
          </cell>
          <cell r="G150">
            <v>149</v>
          </cell>
          <cell r="H150" t="str">
            <v>ヤベ</v>
          </cell>
          <cell r="I150" t="str">
            <v>ショウタ</v>
          </cell>
          <cell r="J150" t="str">
            <v>ﾔﾍﾞ ｼｮｳﾀ</v>
          </cell>
          <cell r="K150" t="str">
            <v>YABE</v>
          </cell>
          <cell r="L150" t="str">
            <v>Shota</v>
          </cell>
          <cell r="M150" t="str">
            <v>JPN</v>
          </cell>
          <cell r="N150" t="str">
            <v>男性</v>
          </cell>
          <cell r="O150" t="str">
            <v>04</v>
          </cell>
          <cell r="P150" t="str">
            <v>宮城</v>
          </cell>
          <cell r="Q150" t="str">
            <v>1015731</v>
          </cell>
          <cell r="R150" t="str">
            <v>A9916798</v>
          </cell>
          <cell r="S150" t="str">
            <v>東北学院大学</v>
          </cell>
          <cell r="T150" t="str">
            <v>東北学大</v>
          </cell>
          <cell r="U150" t="str">
            <v>東北学</v>
          </cell>
          <cell r="V150" t="str">
            <v>2003/12/16</v>
          </cell>
          <cell r="W150" t="str">
            <v>031216</v>
          </cell>
          <cell r="X150" t="str">
            <v>492019</v>
          </cell>
          <cell r="Z150" t="str">
            <v>大学2</v>
          </cell>
          <cell r="AA150" t="str">
            <v>2</v>
          </cell>
          <cell r="AB150" t="str">
            <v>大学</v>
          </cell>
          <cell r="AC150" t="str">
            <v>東北学生陸上競技連盟</v>
          </cell>
          <cell r="AD150" t="str">
            <v>9820011</v>
          </cell>
          <cell r="AE150" t="str">
            <v>宮城県仙台市太白区長町８丁目13-17</v>
          </cell>
          <cell r="AG150" t="str">
            <v>仙台二華高</v>
          </cell>
          <cell r="AI150" t="str">
            <v>yabe1216@icloud.com</v>
          </cell>
          <cell r="AJ150" t="str">
            <v>受け取る</v>
          </cell>
          <cell r="AV150" t="str">
            <v>支払済</v>
          </cell>
          <cell r="AW150" t="str">
            <v>会員</v>
          </cell>
          <cell r="AX150">
            <v>45005</v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 t="str">
            <v/>
          </cell>
          <cell r="BT150" t="str">
            <v/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 t="str">
            <v/>
          </cell>
          <cell r="CB150" t="str">
            <v/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 t="str">
            <v/>
          </cell>
          <cell r="CJ150" t="str">
            <v/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O150" t="str">
            <v/>
          </cell>
          <cell r="CP150" t="str">
            <v/>
          </cell>
          <cell r="CQ150" t="str">
            <v/>
          </cell>
          <cell r="CR150" t="str">
            <v/>
          </cell>
          <cell r="CS150" t="str">
            <v/>
          </cell>
        </row>
        <row r="151">
          <cell r="A151">
            <v>150</v>
          </cell>
          <cell r="B151" t="str">
            <v>2023</v>
          </cell>
          <cell r="C151" t="str">
            <v>00100215312</v>
          </cell>
          <cell r="D151" t="str">
            <v>相澤</v>
          </cell>
          <cell r="E151" t="str">
            <v>未藍</v>
          </cell>
          <cell r="F151" t="str">
            <v>相澤　未藍</v>
          </cell>
          <cell r="G151">
            <v>150</v>
          </cell>
          <cell r="H151" t="str">
            <v>アイザワ</v>
          </cell>
          <cell r="I151" t="str">
            <v>ミラン</v>
          </cell>
          <cell r="J151" t="str">
            <v>ｱｲｻﾞﾜ ﾐﾗﾝ</v>
          </cell>
          <cell r="K151" t="str">
            <v>AIZAWA</v>
          </cell>
          <cell r="L151" t="str">
            <v>Miran</v>
          </cell>
          <cell r="M151" t="str">
            <v>JPN</v>
          </cell>
          <cell r="N151" t="str">
            <v>男性</v>
          </cell>
          <cell r="O151" t="str">
            <v>48</v>
          </cell>
          <cell r="P151" t="str">
            <v>学連</v>
          </cell>
          <cell r="Q151" t="str">
            <v>1015731</v>
          </cell>
          <cell r="R151" t="str">
            <v>A9916798</v>
          </cell>
          <cell r="S151" t="str">
            <v>東北学院大学</v>
          </cell>
          <cell r="T151" t="str">
            <v>東北学大</v>
          </cell>
          <cell r="U151" t="str">
            <v>東北学</v>
          </cell>
          <cell r="V151" t="str">
            <v>2003/10/25</v>
          </cell>
          <cell r="W151" t="str">
            <v>031025</v>
          </cell>
          <cell r="X151" t="str">
            <v>492019</v>
          </cell>
          <cell r="Z151" t="str">
            <v>大学2</v>
          </cell>
          <cell r="AA151" t="str">
            <v>2</v>
          </cell>
          <cell r="AB151" t="str">
            <v>大学</v>
          </cell>
          <cell r="AC151" t="str">
            <v>東北学生陸上競技連盟</v>
          </cell>
          <cell r="AD151" t="str">
            <v>9813205</v>
          </cell>
          <cell r="AE151" t="str">
            <v>宮城県仙台市泉区紫山４丁目26‐5</v>
          </cell>
          <cell r="AG151" t="str">
            <v>東北学院榴ヶ岡高</v>
          </cell>
          <cell r="AI151" t="str">
            <v>start-info@jaaf.or.jp</v>
          </cell>
          <cell r="AJ151" t="str">
            <v>受け取る</v>
          </cell>
          <cell r="AV151" t="str">
            <v>支払済</v>
          </cell>
          <cell r="AW151" t="str">
            <v>会員</v>
          </cell>
          <cell r="AX151">
            <v>45005</v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 t="str">
            <v/>
          </cell>
          <cell r="BT151" t="str">
            <v/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 t="str">
            <v/>
          </cell>
          <cell r="CB151" t="str">
            <v/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 t="str">
            <v/>
          </cell>
          <cell r="CJ151" t="str">
            <v/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O151" t="str">
            <v/>
          </cell>
          <cell r="CP151" t="str">
            <v/>
          </cell>
          <cell r="CQ151" t="str">
            <v/>
          </cell>
          <cell r="CR151" t="str">
            <v/>
          </cell>
          <cell r="CS151" t="str">
            <v/>
          </cell>
        </row>
        <row r="152">
          <cell r="A152">
            <v>151</v>
          </cell>
          <cell r="B152" t="str">
            <v>2023</v>
          </cell>
          <cell r="C152" t="str">
            <v>00099994949</v>
          </cell>
          <cell r="D152" t="str">
            <v>鈴木</v>
          </cell>
          <cell r="E152" t="str">
            <v>大翔</v>
          </cell>
          <cell r="F152" t="str">
            <v>鈴木　大翔</v>
          </cell>
          <cell r="G152">
            <v>151</v>
          </cell>
          <cell r="H152" t="str">
            <v>スズキ</v>
          </cell>
          <cell r="I152" t="str">
            <v>ヒロト</v>
          </cell>
          <cell r="J152" t="str">
            <v>ｽｽﾞｷ ﾋﾛﾄ</v>
          </cell>
          <cell r="K152" t="str">
            <v>SUZUKI</v>
          </cell>
          <cell r="L152" t="str">
            <v>Hiroto</v>
          </cell>
          <cell r="M152" t="str">
            <v>JPN</v>
          </cell>
          <cell r="N152" t="str">
            <v>男性</v>
          </cell>
          <cell r="O152" t="str">
            <v>04</v>
          </cell>
          <cell r="P152" t="str">
            <v>宮城</v>
          </cell>
          <cell r="Q152" t="str">
            <v>1015731</v>
          </cell>
          <cell r="R152" t="str">
            <v>A9916798</v>
          </cell>
          <cell r="S152" t="str">
            <v>東北学院大学</v>
          </cell>
          <cell r="T152" t="str">
            <v>東北学大</v>
          </cell>
          <cell r="U152" t="str">
            <v>東北学</v>
          </cell>
          <cell r="V152" t="str">
            <v>2003/12/08</v>
          </cell>
          <cell r="W152" t="str">
            <v>031208</v>
          </cell>
          <cell r="X152" t="str">
            <v>492019</v>
          </cell>
          <cell r="Z152" t="str">
            <v>大学2</v>
          </cell>
          <cell r="AA152" t="str">
            <v>2</v>
          </cell>
          <cell r="AB152" t="str">
            <v>大学</v>
          </cell>
          <cell r="AC152" t="str">
            <v>東北学生陸上競技連盟</v>
          </cell>
          <cell r="AD152" t="str">
            <v>9811107</v>
          </cell>
          <cell r="AE152" t="str">
            <v>宮城県仙台市太白区東中田５丁目9‐7</v>
          </cell>
          <cell r="AG152" t="str">
            <v>柴田高</v>
          </cell>
          <cell r="AI152" t="str">
            <v>hiro151208@docomo.ne.jp</v>
          </cell>
          <cell r="AJ152" t="str">
            <v>受け取る</v>
          </cell>
          <cell r="AV152" t="str">
            <v>支払済</v>
          </cell>
          <cell r="AW152" t="str">
            <v>会員</v>
          </cell>
          <cell r="AX152">
            <v>45005</v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 t="str">
            <v/>
          </cell>
          <cell r="BT152" t="str">
            <v/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 t="str">
            <v/>
          </cell>
          <cell r="CB152" t="str">
            <v/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 t="str">
            <v/>
          </cell>
          <cell r="CJ152" t="str">
            <v/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O152" t="str">
            <v/>
          </cell>
          <cell r="CP152" t="str">
            <v/>
          </cell>
          <cell r="CQ152" t="str">
            <v/>
          </cell>
          <cell r="CR152" t="str">
            <v/>
          </cell>
          <cell r="CS152" t="str">
            <v/>
          </cell>
        </row>
        <row r="153">
          <cell r="A153">
            <v>152</v>
          </cell>
          <cell r="B153" t="str">
            <v>2023</v>
          </cell>
          <cell r="C153" t="str">
            <v>00095779744</v>
          </cell>
          <cell r="D153" t="str">
            <v>佐藤</v>
          </cell>
          <cell r="E153" t="str">
            <v>匠真</v>
          </cell>
          <cell r="F153" t="str">
            <v>佐藤　匠真</v>
          </cell>
          <cell r="G153">
            <v>152</v>
          </cell>
          <cell r="H153" t="str">
            <v>サトウ</v>
          </cell>
          <cell r="I153" t="str">
            <v>ショウマ</v>
          </cell>
          <cell r="J153" t="str">
            <v>ｻﾄｳ ｼｮｳﾏ</v>
          </cell>
          <cell r="K153" t="str">
            <v>SATO</v>
          </cell>
          <cell r="L153" t="str">
            <v>Shoma</v>
          </cell>
          <cell r="M153" t="str">
            <v>JPN</v>
          </cell>
          <cell r="N153" t="str">
            <v>男性</v>
          </cell>
          <cell r="O153" t="str">
            <v>48</v>
          </cell>
          <cell r="P153" t="str">
            <v>学連</v>
          </cell>
          <cell r="Q153" t="str">
            <v>1015731</v>
          </cell>
          <cell r="R153" t="str">
            <v>A9916798</v>
          </cell>
          <cell r="S153" t="str">
            <v>東北学院大学</v>
          </cell>
          <cell r="T153" t="str">
            <v>東北学大</v>
          </cell>
          <cell r="U153" t="str">
            <v>東北学</v>
          </cell>
          <cell r="V153" t="str">
            <v>2002/07/16</v>
          </cell>
          <cell r="W153" t="str">
            <v>020716</v>
          </cell>
          <cell r="X153" t="str">
            <v>492019</v>
          </cell>
          <cell r="Z153" t="str">
            <v>大学3</v>
          </cell>
          <cell r="AA153" t="str">
            <v>3</v>
          </cell>
          <cell r="AB153" t="str">
            <v>大学</v>
          </cell>
          <cell r="AC153" t="str">
            <v>東北学生陸上競技連盟</v>
          </cell>
          <cell r="AD153" t="str">
            <v>9830835</v>
          </cell>
          <cell r="AE153" t="str">
            <v>宮城県仙台市宮城野区大梶梶の杜住宅４‐3‐901</v>
          </cell>
          <cell r="AG153" t="str">
            <v>仙台高</v>
          </cell>
          <cell r="AI153" t="str">
            <v>start-info@jaaf.or.jp</v>
          </cell>
          <cell r="AJ153" t="str">
            <v>受け取る</v>
          </cell>
          <cell r="AV153" t="str">
            <v>支払済</v>
          </cell>
          <cell r="AW153" t="str">
            <v>会員</v>
          </cell>
          <cell r="AX153">
            <v>45005</v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B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 t="str">
            <v/>
          </cell>
          <cell r="CR153" t="str">
            <v/>
          </cell>
          <cell r="CS153" t="str">
            <v/>
          </cell>
        </row>
        <row r="154">
          <cell r="A154">
            <v>153</v>
          </cell>
          <cell r="B154" t="str">
            <v>2023</v>
          </cell>
          <cell r="C154" t="str">
            <v>00094790130</v>
          </cell>
          <cell r="D154" t="str">
            <v>高橋</v>
          </cell>
          <cell r="E154" t="str">
            <v>陽希</v>
          </cell>
          <cell r="F154" t="str">
            <v>高橋　陽希</v>
          </cell>
          <cell r="G154">
            <v>153</v>
          </cell>
          <cell r="H154" t="str">
            <v>タカハシ</v>
          </cell>
          <cell r="I154" t="str">
            <v>ハルキ</v>
          </cell>
          <cell r="J154" t="str">
            <v>ﾀｶﾊｼ ﾊﾙｷ</v>
          </cell>
          <cell r="K154" t="str">
            <v>TAKAHASHI</v>
          </cell>
          <cell r="L154" t="str">
            <v>Haruki</v>
          </cell>
          <cell r="M154" t="str">
            <v>JPN</v>
          </cell>
          <cell r="N154" t="str">
            <v>男性</v>
          </cell>
          <cell r="O154" t="str">
            <v>04</v>
          </cell>
          <cell r="P154" t="str">
            <v>宮城</v>
          </cell>
          <cell r="Q154" t="str">
            <v>1015731</v>
          </cell>
          <cell r="R154" t="str">
            <v>A9916798</v>
          </cell>
          <cell r="S154" t="str">
            <v>東北学院大学</v>
          </cell>
          <cell r="T154" t="str">
            <v>東北学大</v>
          </cell>
          <cell r="U154" t="str">
            <v>東北学</v>
          </cell>
          <cell r="V154" t="str">
            <v>2002/05/18</v>
          </cell>
          <cell r="W154" t="str">
            <v>020518</v>
          </cell>
          <cell r="X154" t="str">
            <v>492019</v>
          </cell>
          <cell r="Z154" t="str">
            <v>大学3</v>
          </cell>
          <cell r="AA154" t="str">
            <v>3</v>
          </cell>
          <cell r="AB154" t="str">
            <v>大学</v>
          </cell>
          <cell r="AC154" t="str">
            <v>東北学生陸上競技連盟</v>
          </cell>
          <cell r="AD154" t="str">
            <v>9813132</v>
          </cell>
          <cell r="AE154" t="str">
            <v>宮城県仙台市泉区将監12丁目8‐19‐2</v>
          </cell>
          <cell r="AG154" t="str">
            <v>仙台育英高</v>
          </cell>
          <cell r="AI154" t="str">
            <v>ki1ti2348@gmail.com</v>
          </cell>
          <cell r="AJ154" t="str">
            <v>受け取る</v>
          </cell>
          <cell r="AV154" t="str">
            <v>支払済</v>
          </cell>
          <cell r="AW154" t="str">
            <v>会員</v>
          </cell>
          <cell r="AX154">
            <v>45005</v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B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 t="str">
            <v/>
          </cell>
          <cell r="CR154" t="str">
            <v/>
          </cell>
          <cell r="CS154" t="str">
            <v/>
          </cell>
        </row>
        <row r="155">
          <cell r="A155">
            <v>154</v>
          </cell>
          <cell r="B155" t="str">
            <v>2023</v>
          </cell>
          <cell r="C155" t="str">
            <v>00093393734</v>
          </cell>
          <cell r="D155" t="str">
            <v>矢吹</v>
          </cell>
          <cell r="E155" t="str">
            <v>凜太郎</v>
          </cell>
          <cell r="F155" t="str">
            <v>矢吹　凜太郎</v>
          </cell>
          <cell r="G155">
            <v>154</v>
          </cell>
          <cell r="H155" t="str">
            <v>ヤブキ</v>
          </cell>
          <cell r="I155" t="str">
            <v>リンタロウ</v>
          </cell>
          <cell r="J155" t="str">
            <v>ﾔﾌﾞｷ ﾘﾝﾀﾛｳ</v>
          </cell>
          <cell r="K155" t="str">
            <v>YABUKI</v>
          </cell>
          <cell r="L155" t="str">
            <v>Rintaro</v>
          </cell>
          <cell r="M155" t="str">
            <v>JPN</v>
          </cell>
          <cell r="N155" t="str">
            <v>男性</v>
          </cell>
          <cell r="O155" t="str">
            <v>03</v>
          </cell>
          <cell r="P155" t="str">
            <v>岩手</v>
          </cell>
          <cell r="Q155" t="str">
            <v>1015731</v>
          </cell>
          <cell r="R155" t="str">
            <v>A9916798</v>
          </cell>
          <cell r="S155" t="str">
            <v>東北学院大学</v>
          </cell>
          <cell r="T155" t="str">
            <v>東北学大</v>
          </cell>
          <cell r="U155" t="str">
            <v>東北学</v>
          </cell>
          <cell r="V155" t="str">
            <v>2001/09/23</v>
          </cell>
          <cell r="W155" t="str">
            <v>010923</v>
          </cell>
          <cell r="X155" t="str">
            <v>492019</v>
          </cell>
          <cell r="Z155" t="str">
            <v>大学4</v>
          </cell>
          <cell r="AA155" t="str">
            <v>4</v>
          </cell>
          <cell r="AB155" t="str">
            <v>大学</v>
          </cell>
          <cell r="AC155" t="str">
            <v>東北学生陸上競技連盟</v>
          </cell>
          <cell r="AD155" t="str">
            <v>9813106</v>
          </cell>
          <cell r="AE155" t="str">
            <v>宮城県仙台市泉区歩坂町71‐28ｳﾞｨﾗｾﾌﾞﾝ202号室</v>
          </cell>
          <cell r="AG155" t="str">
            <v>岩手高</v>
          </cell>
          <cell r="AI155" t="str">
            <v>rintaro.0923@ezweb.ne.jp</v>
          </cell>
          <cell r="AJ155" t="str">
            <v>受け取る</v>
          </cell>
          <cell r="AT155" t="str">
            <v>主将（大学）</v>
          </cell>
          <cell r="AV155" t="str">
            <v>支払済</v>
          </cell>
          <cell r="AW155" t="str">
            <v>会員</v>
          </cell>
          <cell r="AX155">
            <v>45005</v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B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 t="str">
            <v/>
          </cell>
          <cell r="CP155" t="str">
            <v/>
          </cell>
          <cell r="CQ155" t="str">
            <v/>
          </cell>
          <cell r="CR155" t="str">
            <v/>
          </cell>
          <cell r="CS155" t="str">
            <v/>
          </cell>
        </row>
        <row r="156">
          <cell r="A156">
            <v>155</v>
          </cell>
          <cell r="B156" t="str">
            <v>2023</v>
          </cell>
          <cell r="C156" t="str">
            <v>00091559736</v>
          </cell>
          <cell r="D156" t="str">
            <v>柏葉</v>
          </cell>
          <cell r="E156" t="str">
            <v>聡太</v>
          </cell>
          <cell r="F156" t="str">
            <v>柏葉　聡太</v>
          </cell>
          <cell r="G156">
            <v>155</v>
          </cell>
          <cell r="H156" t="str">
            <v>カシワバ</v>
          </cell>
          <cell r="I156" t="str">
            <v>ソウタ</v>
          </cell>
          <cell r="J156" t="str">
            <v>ｶｼﾜﾊﾞ ｿｳﾀ</v>
          </cell>
          <cell r="K156" t="str">
            <v>KASHIWABA</v>
          </cell>
          <cell r="L156" t="str">
            <v>Sota</v>
          </cell>
          <cell r="M156" t="str">
            <v>JPN</v>
          </cell>
          <cell r="N156" t="str">
            <v>男性</v>
          </cell>
          <cell r="O156" t="str">
            <v>03</v>
          </cell>
          <cell r="P156" t="str">
            <v>岩手</v>
          </cell>
          <cell r="Q156" t="str">
            <v>1015731</v>
          </cell>
          <cell r="R156" t="str">
            <v>A9916798</v>
          </cell>
          <cell r="S156" t="str">
            <v>東北学院大学</v>
          </cell>
          <cell r="T156" t="str">
            <v>東北学大</v>
          </cell>
          <cell r="U156" t="str">
            <v>東北学</v>
          </cell>
          <cell r="V156" t="str">
            <v>2002/05/13</v>
          </cell>
          <cell r="W156" t="str">
            <v>020513</v>
          </cell>
          <cell r="X156" t="str">
            <v>492019</v>
          </cell>
          <cell r="Z156" t="str">
            <v>大学3</v>
          </cell>
          <cell r="AA156" t="str">
            <v>3</v>
          </cell>
          <cell r="AB156" t="str">
            <v>大学</v>
          </cell>
          <cell r="AC156" t="str">
            <v>東北学生陸上競技連盟</v>
          </cell>
          <cell r="AD156" t="str">
            <v>9813117</v>
          </cell>
          <cell r="AE156" t="str">
            <v>宮城県仙台市泉区市名坂字御釜田143‐1ﾊﾞｰｼﾃｨﾊｳｽ市名坂108号室</v>
          </cell>
          <cell r="AG156" t="str">
            <v>盛岡南高</v>
          </cell>
          <cell r="AI156" t="str">
            <v>souta.kashi0513@gmail.com</v>
          </cell>
          <cell r="AJ156" t="str">
            <v>受け取る</v>
          </cell>
          <cell r="AV156" t="str">
            <v>支払済</v>
          </cell>
          <cell r="AW156" t="str">
            <v>会員</v>
          </cell>
          <cell r="AX156">
            <v>45005</v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 t="str">
            <v/>
          </cell>
          <cell r="BT156" t="str">
            <v/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 t="str">
            <v/>
          </cell>
          <cell r="CB156" t="str">
            <v/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 t="str">
            <v/>
          </cell>
          <cell r="CJ156" t="str">
            <v/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O156" t="str">
            <v/>
          </cell>
          <cell r="CP156" t="str">
            <v/>
          </cell>
          <cell r="CQ156" t="str">
            <v/>
          </cell>
          <cell r="CR156" t="str">
            <v/>
          </cell>
          <cell r="CS156" t="str">
            <v/>
          </cell>
        </row>
        <row r="157">
          <cell r="A157">
            <v>156</v>
          </cell>
          <cell r="B157" t="str">
            <v>2023</v>
          </cell>
          <cell r="C157" t="str">
            <v>00088329535</v>
          </cell>
          <cell r="D157" t="str">
            <v>塚村</v>
          </cell>
          <cell r="E157" t="str">
            <v>航大</v>
          </cell>
          <cell r="F157" t="str">
            <v>塚村　航大</v>
          </cell>
          <cell r="G157">
            <v>156</v>
          </cell>
          <cell r="H157" t="str">
            <v>ツカムラ</v>
          </cell>
          <cell r="I157" t="str">
            <v>コウダイ</v>
          </cell>
          <cell r="J157" t="str">
            <v>ﾂｶﾑﾗ ｺｳﾀﾞｲ</v>
          </cell>
          <cell r="K157" t="str">
            <v>TUKAMURA</v>
          </cell>
          <cell r="L157" t="str">
            <v>Kodai</v>
          </cell>
          <cell r="M157" t="str">
            <v>JPN</v>
          </cell>
          <cell r="N157" t="str">
            <v>男性</v>
          </cell>
          <cell r="O157" t="str">
            <v>04</v>
          </cell>
          <cell r="P157" t="str">
            <v>宮城</v>
          </cell>
          <cell r="Q157" t="str">
            <v>1015731</v>
          </cell>
          <cell r="R157" t="str">
            <v>A9916798</v>
          </cell>
          <cell r="S157" t="str">
            <v>東北学院大学</v>
          </cell>
          <cell r="T157" t="str">
            <v>東北学大</v>
          </cell>
          <cell r="U157" t="str">
            <v>東北学</v>
          </cell>
          <cell r="V157" t="str">
            <v>2003/03/17</v>
          </cell>
          <cell r="W157" t="str">
            <v>030317</v>
          </cell>
          <cell r="X157" t="str">
            <v>492019</v>
          </cell>
          <cell r="Z157" t="str">
            <v>大学3</v>
          </cell>
          <cell r="AA157" t="str">
            <v>3</v>
          </cell>
          <cell r="AB157" t="str">
            <v>大学</v>
          </cell>
          <cell r="AC157" t="str">
            <v>東北学生陸上競技連盟</v>
          </cell>
          <cell r="AD157" t="str">
            <v>9840827</v>
          </cell>
          <cell r="AE157" t="str">
            <v>宮城県仙台市若林区小泉字八軒小路31‐9</v>
          </cell>
          <cell r="AG157" t="str">
            <v>仙台東高</v>
          </cell>
          <cell r="AI157" t="str">
            <v>kodairikujo@icloud.com</v>
          </cell>
          <cell r="AJ157" t="str">
            <v>受け取る</v>
          </cell>
          <cell r="AV157" t="str">
            <v>支払済</v>
          </cell>
          <cell r="AW157" t="str">
            <v>会員</v>
          </cell>
          <cell r="AX157">
            <v>45005</v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 t="str">
            <v/>
          </cell>
          <cell r="BS157" t="str">
            <v/>
          </cell>
          <cell r="BT157" t="str">
            <v/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 t="str">
            <v/>
          </cell>
          <cell r="CA157" t="str">
            <v/>
          </cell>
          <cell r="CB157" t="str">
            <v/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 t="str">
            <v/>
          </cell>
          <cell r="CI157" t="str">
            <v/>
          </cell>
          <cell r="CJ157" t="str">
            <v/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O157" t="str">
            <v/>
          </cell>
          <cell r="CP157" t="str">
            <v/>
          </cell>
          <cell r="CQ157" t="str">
            <v/>
          </cell>
          <cell r="CR157" t="str">
            <v/>
          </cell>
          <cell r="CS157" t="str">
            <v/>
          </cell>
        </row>
        <row r="158">
          <cell r="A158">
            <v>157</v>
          </cell>
          <cell r="B158" t="str">
            <v>2023</v>
          </cell>
          <cell r="C158" t="str">
            <v>00088328534</v>
          </cell>
          <cell r="D158" t="str">
            <v>遠藤</v>
          </cell>
          <cell r="E158" t="str">
            <v>拓磨</v>
          </cell>
          <cell r="F158" t="str">
            <v>遠藤　拓磨</v>
          </cell>
          <cell r="G158">
            <v>157</v>
          </cell>
          <cell r="H158" t="str">
            <v>エンドウ</v>
          </cell>
          <cell r="I158" t="str">
            <v>タクマ</v>
          </cell>
          <cell r="J158" t="str">
            <v>ｴﾝﾄﾞｳ ﾀｸﾏ</v>
          </cell>
          <cell r="K158" t="str">
            <v>ENDO</v>
          </cell>
          <cell r="L158" t="str">
            <v>Takuma</v>
          </cell>
          <cell r="M158" t="str">
            <v>JPN</v>
          </cell>
          <cell r="N158" t="str">
            <v>男性</v>
          </cell>
          <cell r="O158" t="str">
            <v>04</v>
          </cell>
          <cell r="P158" t="str">
            <v>宮城</v>
          </cell>
          <cell r="Q158" t="str">
            <v>1015731</v>
          </cell>
          <cell r="R158" t="str">
            <v>A9916798</v>
          </cell>
          <cell r="S158" t="str">
            <v>東北学院大学</v>
          </cell>
          <cell r="T158" t="str">
            <v>東北学大</v>
          </cell>
          <cell r="U158" t="str">
            <v>東北学</v>
          </cell>
          <cell r="V158" t="str">
            <v>2002/04/09</v>
          </cell>
          <cell r="W158" t="str">
            <v>020409</v>
          </cell>
          <cell r="X158" t="str">
            <v>492019</v>
          </cell>
          <cell r="Z158" t="str">
            <v>大学3</v>
          </cell>
          <cell r="AA158" t="str">
            <v>3</v>
          </cell>
          <cell r="AB158" t="str">
            <v>大学</v>
          </cell>
          <cell r="AC158" t="str">
            <v>東北学生陸上競技連盟</v>
          </cell>
          <cell r="AD158" t="str">
            <v>9840826</v>
          </cell>
          <cell r="AE158" t="str">
            <v>宮城県仙台市若林区1‐6‐50‐2</v>
          </cell>
          <cell r="AG158" t="str">
            <v>仙台育英高</v>
          </cell>
          <cell r="AI158" t="str">
            <v>takuma2014e@gmail.com</v>
          </cell>
          <cell r="AJ158" t="str">
            <v>受け取る</v>
          </cell>
          <cell r="AV158" t="str">
            <v>支払済</v>
          </cell>
          <cell r="AW158" t="str">
            <v>会員</v>
          </cell>
          <cell r="AX158">
            <v>45005</v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 t="str">
            <v/>
          </cell>
          <cell r="BT158" t="str">
            <v/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 t="str">
            <v/>
          </cell>
          <cell r="CB158" t="str">
            <v/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 t="str">
            <v/>
          </cell>
          <cell r="CJ158" t="str">
            <v/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O158" t="str">
            <v/>
          </cell>
          <cell r="CP158" t="str">
            <v/>
          </cell>
          <cell r="CQ158" t="str">
            <v/>
          </cell>
          <cell r="CR158" t="str">
            <v/>
          </cell>
          <cell r="CS158" t="str">
            <v/>
          </cell>
        </row>
        <row r="159">
          <cell r="A159">
            <v>158</v>
          </cell>
          <cell r="B159" t="str">
            <v>2023</v>
          </cell>
          <cell r="C159" t="str">
            <v>00088115730</v>
          </cell>
          <cell r="D159" t="str">
            <v>門馬</v>
          </cell>
          <cell r="E159" t="str">
            <v>真尋</v>
          </cell>
          <cell r="F159" t="str">
            <v>門馬　真尋</v>
          </cell>
          <cell r="G159">
            <v>158</v>
          </cell>
          <cell r="H159" t="str">
            <v>モンマ</v>
          </cell>
          <cell r="I159" t="str">
            <v>マヒロ</v>
          </cell>
          <cell r="J159" t="str">
            <v>ﾓﾝﾏ ﾏﾋﾛ</v>
          </cell>
          <cell r="K159" t="str">
            <v>MONMA</v>
          </cell>
          <cell r="L159" t="str">
            <v>Mahiro</v>
          </cell>
          <cell r="M159" t="str">
            <v>JPN</v>
          </cell>
          <cell r="N159" t="str">
            <v>男性</v>
          </cell>
          <cell r="O159" t="str">
            <v>48</v>
          </cell>
          <cell r="P159" t="str">
            <v>学連</v>
          </cell>
          <cell r="Q159" t="str">
            <v>1015731</v>
          </cell>
          <cell r="R159" t="str">
            <v>A9916798</v>
          </cell>
          <cell r="S159" t="str">
            <v>東北学院大学</v>
          </cell>
          <cell r="T159" t="str">
            <v>東北学大</v>
          </cell>
          <cell r="U159" t="str">
            <v>東北学</v>
          </cell>
          <cell r="V159" t="str">
            <v>2002/04/23</v>
          </cell>
          <cell r="W159" t="str">
            <v>020423</v>
          </cell>
          <cell r="X159" t="str">
            <v>492019</v>
          </cell>
          <cell r="Z159" t="str">
            <v>大学3</v>
          </cell>
          <cell r="AA159" t="str">
            <v>3</v>
          </cell>
          <cell r="AB159" t="str">
            <v>大学</v>
          </cell>
          <cell r="AC159" t="str">
            <v>東北学生陸上競技連盟</v>
          </cell>
          <cell r="AD159" t="str">
            <v>9820011</v>
          </cell>
          <cell r="AE159" t="str">
            <v>宮城県仙台市太白区長町一丁目10‐1</v>
          </cell>
          <cell r="AG159" t="str">
            <v>仙台南高</v>
          </cell>
          <cell r="AI159" t="str">
            <v>start-info@jaaf.or.jp</v>
          </cell>
          <cell r="AJ159" t="str">
            <v>受け取る</v>
          </cell>
          <cell r="AV159" t="str">
            <v>支払済</v>
          </cell>
          <cell r="AW159" t="str">
            <v>会員</v>
          </cell>
          <cell r="AX159">
            <v>45005</v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 t="str">
            <v/>
          </cell>
          <cell r="BN159" t="str">
            <v/>
          </cell>
          <cell r="BO159" t="str">
            <v/>
          </cell>
          <cell r="BP159" t="str">
            <v/>
          </cell>
          <cell r="BQ159" t="str">
            <v/>
          </cell>
          <cell r="BR159" t="str">
            <v/>
          </cell>
          <cell r="BS159" t="str">
            <v/>
          </cell>
          <cell r="BT159" t="str">
            <v/>
          </cell>
          <cell r="BU159" t="str">
            <v/>
          </cell>
          <cell r="BV159" t="str">
            <v/>
          </cell>
          <cell r="BW159" t="str">
            <v/>
          </cell>
          <cell r="BX159" t="str">
            <v/>
          </cell>
          <cell r="BY159" t="str">
            <v/>
          </cell>
          <cell r="BZ159" t="str">
            <v/>
          </cell>
          <cell r="CA159" t="str">
            <v/>
          </cell>
          <cell r="CB159" t="str">
            <v/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 t="str">
            <v/>
          </cell>
          <cell r="CI159" t="str">
            <v/>
          </cell>
          <cell r="CJ159" t="str">
            <v/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 t="str">
            <v/>
          </cell>
          <cell r="CP159" t="str">
            <v/>
          </cell>
          <cell r="CQ159" t="str">
            <v/>
          </cell>
          <cell r="CR159" t="str">
            <v/>
          </cell>
          <cell r="CS159" t="str">
            <v/>
          </cell>
        </row>
        <row r="160">
          <cell r="A160">
            <v>159</v>
          </cell>
          <cell r="B160" t="str">
            <v>2023</v>
          </cell>
          <cell r="C160" t="str">
            <v>00087381532</v>
          </cell>
          <cell r="D160" t="str">
            <v>畠山</v>
          </cell>
          <cell r="E160" t="str">
            <v>大輝</v>
          </cell>
          <cell r="F160" t="str">
            <v>畠山　大輝</v>
          </cell>
          <cell r="G160">
            <v>159</v>
          </cell>
          <cell r="H160" t="str">
            <v>ハタケヤマ</v>
          </cell>
          <cell r="I160" t="str">
            <v>ダイキ</v>
          </cell>
          <cell r="J160" t="str">
            <v>ﾊﾀｹﾔﾏ ﾀﾞｲｷ</v>
          </cell>
          <cell r="K160" t="str">
            <v>HATAKEYAMA</v>
          </cell>
          <cell r="L160" t="str">
            <v>Daiki</v>
          </cell>
          <cell r="M160" t="str">
            <v>JPN</v>
          </cell>
          <cell r="N160" t="str">
            <v>男性</v>
          </cell>
          <cell r="O160" t="str">
            <v>05</v>
          </cell>
          <cell r="P160" t="str">
            <v>秋田</v>
          </cell>
          <cell r="Q160" t="str">
            <v>1015731</v>
          </cell>
          <cell r="R160" t="str">
            <v>A9916798</v>
          </cell>
          <cell r="S160" t="str">
            <v>東北学院大学</v>
          </cell>
          <cell r="T160" t="str">
            <v>東北学大</v>
          </cell>
          <cell r="U160" t="str">
            <v>東北学</v>
          </cell>
          <cell r="V160" t="str">
            <v>2003/03/31</v>
          </cell>
          <cell r="W160" t="str">
            <v>030331</v>
          </cell>
          <cell r="X160" t="str">
            <v>492019</v>
          </cell>
          <cell r="Z160" t="str">
            <v>大学3</v>
          </cell>
          <cell r="AA160" t="str">
            <v>3</v>
          </cell>
          <cell r="AB160" t="str">
            <v>大学</v>
          </cell>
          <cell r="AC160" t="str">
            <v>東北学生陸上競技連盟</v>
          </cell>
          <cell r="AD160" t="str">
            <v>9813117</v>
          </cell>
          <cell r="AE160" t="str">
            <v>宮城県仙台市泉区市名坂字鳥井原58-1 サーカスタウン市名坂309号室</v>
          </cell>
          <cell r="AG160" t="str">
            <v>秋田商業高</v>
          </cell>
          <cell r="AI160" t="str">
            <v>tohoku.2017@icloud.com</v>
          </cell>
          <cell r="AJ160" t="str">
            <v>受け取る</v>
          </cell>
          <cell r="AV160" t="str">
            <v>支払済</v>
          </cell>
          <cell r="AW160" t="str">
            <v>会員</v>
          </cell>
          <cell r="AX160">
            <v>45005</v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 t="str">
            <v/>
          </cell>
          <cell r="BT160" t="str">
            <v/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 t="str">
            <v/>
          </cell>
          <cell r="CB160" t="str">
            <v/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 t="str">
            <v/>
          </cell>
          <cell r="CJ160" t="str">
            <v/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 t="str">
            <v/>
          </cell>
          <cell r="CP160" t="str">
            <v/>
          </cell>
          <cell r="CQ160" t="str">
            <v/>
          </cell>
          <cell r="CR160" t="str">
            <v/>
          </cell>
          <cell r="CS160" t="str">
            <v/>
          </cell>
        </row>
        <row r="161">
          <cell r="A161">
            <v>160</v>
          </cell>
          <cell r="B161" t="str">
            <v>2023</v>
          </cell>
          <cell r="C161" t="str">
            <v>00080821625</v>
          </cell>
          <cell r="D161" t="str">
            <v>奈良</v>
          </cell>
          <cell r="E161" t="str">
            <v>大和</v>
          </cell>
          <cell r="F161" t="str">
            <v>奈良　大和</v>
          </cell>
          <cell r="G161">
            <v>160</v>
          </cell>
          <cell r="H161" t="str">
            <v>ナラ</v>
          </cell>
          <cell r="I161" t="str">
            <v>ヤマト</v>
          </cell>
          <cell r="J161" t="str">
            <v>ﾅﾗ ﾔﾏﾄ</v>
          </cell>
          <cell r="K161" t="str">
            <v>NARA</v>
          </cell>
          <cell r="L161" t="str">
            <v>Yamato</v>
          </cell>
          <cell r="M161" t="str">
            <v>JPN</v>
          </cell>
          <cell r="N161" t="str">
            <v>男性</v>
          </cell>
          <cell r="O161" t="str">
            <v>02</v>
          </cell>
          <cell r="P161" t="str">
            <v>青森</v>
          </cell>
          <cell r="Q161" t="str">
            <v>1015731</v>
          </cell>
          <cell r="R161" t="str">
            <v>A9916798</v>
          </cell>
          <cell r="S161" t="str">
            <v>東北学院大学</v>
          </cell>
          <cell r="T161" t="str">
            <v>東北学大</v>
          </cell>
          <cell r="U161" t="str">
            <v>東北学</v>
          </cell>
          <cell r="V161" t="str">
            <v>2001/05/10</v>
          </cell>
          <cell r="W161" t="str">
            <v>010510</v>
          </cell>
          <cell r="X161" t="str">
            <v>492019</v>
          </cell>
          <cell r="Z161" t="str">
            <v>大学4</v>
          </cell>
          <cell r="AA161" t="str">
            <v>4</v>
          </cell>
          <cell r="AB161" t="str">
            <v>大学</v>
          </cell>
          <cell r="AC161" t="str">
            <v>東北学生陸上競技連盟</v>
          </cell>
          <cell r="AD161" t="str">
            <v>9818005</v>
          </cell>
          <cell r="AE161" t="str">
            <v>宮城県仙台市東黒松12‐10ﾊｰﾓﾆｰﾃﾗｽ東黒松Ⅱ203</v>
          </cell>
          <cell r="AG161" t="str">
            <v>青森北高</v>
          </cell>
          <cell r="AI161" t="str">
            <v>yamatoaibc3@icloud.com</v>
          </cell>
          <cell r="AJ161" t="str">
            <v>受け取る</v>
          </cell>
          <cell r="AV161" t="str">
            <v>支払済</v>
          </cell>
          <cell r="AW161" t="str">
            <v>会員</v>
          </cell>
          <cell r="AX161">
            <v>45005</v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 t="str">
            <v/>
          </cell>
          <cell r="BT161" t="str">
            <v/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 t="str">
            <v/>
          </cell>
          <cell r="CB161" t="str">
            <v/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 t="str">
            <v/>
          </cell>
          <cell r="CJ161" t="str">
            <v/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 t="str">
            <v/>
          </cell>
          <cell r="CP161" t="str">
            <v/>
          </cell>
          <cell r="CQ161" t="str">
            <v/>
          </cell>
          <cell r="CR161" t="str">
            <v/>
          </cell>
          <cell r="CS161" t="str">
            <v/>
          </cell>
        </row>
        <row r="162">
          <cell r="A162">
            <v>161</v>
          </cell>
          <cell r="B162" t="str">
            <v>2023</v>
          </cell>
          <cell r="C162" t="str">
            <v>00081637631</v>
          </cell>
          <cell r="D162" t="str">
            <v>遠藤</v>
          </cell>
          <cell r="E162" t="str">
            <v>碧</v>
          </cell>
          <cell r="F162" t="str">
            <v>遠藤　碧</v>
          </cell>
          <cell r="G162">
            <v>161</v>
          </cell>
          <cell r="H162" t="str">
            <v>エンドウ</v>
          </cell>
          <cell r="I162" t="str">
            <v>アオイ</v>
          </cell>
          <cell r="J162" t="str">
            <v>ｴﾝﾄﾞｳ ｱｵｲ</v>
          </cell>
          <cell r="K162" t="str">
            <v>ENDO</v>
          </cell>
          <cell r="L162" t="str">
            <v>Aoi</v>
          </cell>
          <cell r="M162" t="str">
            <v>JPN</v>
          </cell>
          <cell r="N162" t="str">
            <v>男性</v>
          </cell>
          <cell r="O162" t="str">
            <v>48</v>
          </cell>
          <cell r="P162" t="str">
            <v>学連</v>
          </cell>
          <cell r="Q162" t="str">
            <v>1015731</v>
          </cell>
          <cell r="R162" t="str">
            <v>A9916798</v>
          </cell>
          <cell r="S162" t="str">
            <v>東北学院大学</v>
          </cell>
          <cell r="T162" t="str">
            <v>東北学大</v>
          </cell>
          <cell r="U162" t="str">
            <v>東北学</v>
          </cell>
          <cell r="V162" t="str">
            <v>2001/09/27</v>
          </cell>
          <cell r="W162" t="str">
            <v>010927</v>
          </cell>
          <cell r="X162" t="str">
            <v>492019</v>
          </cell>
          <cell r="Z162" t="str">
            <v>大学4</v>
          </cell>
          <cell r="AA162" t="str">
            <v>4</v>
          </cell>
          <cell r="AB162" t="str">
            <v>大学</v>
          </cell>
          <cell r="AC162" t="str">
            <v>東北学生陸上競技連盟</v>
          </cell>
          <cell r="AD162" t="str">
            <v>9813117</v>
          </cell>
          <cell r="AE162" t="str">
            <v>宮城県仙台市泉区市名坂字鳥井原58‐1ｻｰｶｽﾀｳﾝ市名坂511号室</v>
          </cell>
          <cell r="AG162" t="str">
            <v>柴田高</v>
          </cell>
          <cell r="AI162" t="str">
            <v>tgu.tandf@gmail.com</v>
          </cell>
          <cell r="AJ162" t="str">
            <v>受け取る</v>
          </cell>
          <cell r="AT162" t="str">
            <v>主務 （大学）</v>
          </cell>
          <cell r="AU162" t="str">
            <v>○</v>
          </cell>
          <cell r="AV162" t="str">
            <v>支払済</v>
          </cell>
          <cell r="AW162" t="str">
            <v>会員</v>
          </cell>
          <cell r="AX162">
            <v>45005</v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 t="str">
            <v/>
          </cell>
          <cell r="BT162" t="str">
            <v/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 t="str">
            <v/>
          </cell>
          <cell r="CB162" t="str">
            <v/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 t="str">
            <v/>
          </cell>
          <cell r="CJ162" t="str">
            <v/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O162" t="str">
            <v/>
          </cell>
          <cell r="CP162" t="str">
            <v/>
          </cell>
          <cell r="CQ162" t="str">
            <v/>
          </cell>
          <cell r="CR162" t="str">
            <v/>
          </cell>
          <cell r="CS162" t="str">
            <v/>
          </cell>
        </row>
        <row r="163">
          <cell r="A163">
            <v>162</v>
          </cell>
          <cell r="B163" t="str">
            <v>2023</v>
          </cell>
          <cell r="C163" t="str">
            <v>00133641018</v>
          </cell>
          <cell r="D163" t="str">
            <v>齋藤</v>
          </cell>
          <cell r="E163" t="str">
            <v>俊弥</v>
          </cell>
          <cell r="F163" t="str">
            <v>齋藤　俊弥</v>
          </cell>
          <cell r="G163">
            <v>162</v>
          </cell>
          <cell r="H163" t="str">
            <v>サイトウ</v>
          </cell>
          <cell r="I163" t="str">
            <v>シュンヤ</v>
          </cell>
          <cell r="J163" t="str">
            <v>ｻｲﾄｳ ｼｭﾝﾔ</v>
          </cell>
          <cell r="K163" t="str">
            <v>SAITO</v>
          </cell>
          <cell r="L163" t="str">
            <v>Syunya</v>
          </cell>
          <cell r="M163" t="str">
            <v>JPN</v>
          </cell>
          <cell r="N163" t="str">
            <v>男性</v>
          </cell>
          <cell r="O163" t="str">
            <v>48</v>
          </cell>
          <cell r="P163" t="str">
            <v>学連</v>
          </cell>
          <cell r="Q163" t="str">
            <v>1015734</v>
          </cell>
          <cell r="R163" t="str">
            <v>A7284487</v>
          </cell>
          <cell r="S163" t="str">
            <v>東北福祉大学</v>
          </cell>
          <cell r="T163" t="str">
            <v>東北福大</v>
          </cell>
          <cell r="U163" t="str">
            <v>東北福</v>
          </cell>
          <cell r="V163" t="str">
            <v>2003/09/14</v>
          </cell>
          <cell r="W163" t="str">
            <v>030914</v>
          </cell>
          <cell r="X163" t="str">
            <v>492021</v>
          </cell>
          <cell r="Z163" t="str">
            <v>大学2</v>
          </cell>
          <cell r="AA163" t="str">
            <v>2</v>
          </cell>
          <cell r="AB163" t="str">
            <v>大学</v>
          </cell>
          <cell r="AC163" t="str">
            <v>東北学生陸上競技連盟</v>
          </cell>
          <cell r="AD163" t="str">
            <v>9820823</v>
          </cell>
          <cell r="AE163" t="str">
            <v>宮城県仙台市太白区恵和町2-10</v>
          </cell>
          <cell r="AG163" t="str">
            <v>仙台西</v>
          </cell>
          <cell r="AI163" t="str">
            <v>shun1409@docomo.ne.jp</v>
          </cell>
          <cell r="AJ163" t="str">
            <v>受け取る</v>
          </cell>
          <cell r="AV163" t="str">
            <v>支払済</v>
          </cell>
          <cell r="AW163" t="str">
            <v>会員</v>
          </cell>
          <cell r="AX163">
            <v>45005</v>
          </cell>
          <cell r="BA163">
            <v>1</v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 t="str">
            <v/>
          </cell>
          <cell r="BT163" t="str">
            <v/>
          </cell>
          <cell r="BU163" t="str">
            <v/>
          </cell>
          <cell r="BV163" t="str">
            <v/>
          </cell>
          <cell r="BW163">
            <v>0</v>
          </cell>
          <cell r="BX163" t="str">
            <v/>
          </cell>
          <cell r="BY163" t="str">
            <v/>
          </cell>
          <cell r="BZ163" t="str">
            <v/>
          </cell>
          <cell r="CA163" t="str">
            <v/>
          </cell>
          <cell r="CB163" t="str">
            <v/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 t="str">
            <v/>
          </cell>
          <cell r="CJ163" t="str">
            <v/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  <cell r="CO163" t="str">
            <v/>
          </cell>
          <cell r="CP163" t="str">
            <v/>
          </cell>
          <cell r="CQ163" t="str">
            <v/>
          </cell>
          <cell r="CR163" t="str">
            <v/>
          </cell>
          <cell r="CS163" t="str">
            <v/>
          </cell>
        </row>
        <row r="164">
          <cell r="A164">
            <v>163</v>
          </cell>
          <cell r="B164" t="str">
            <v>2023</v>
          </cell>
          <cell r="C164" t="str">
            <v>00132507927</v>
          </cell>
          <cell r="D164" t="str">
            <v>李</v>
          </cell>
          <cell r="E164" t="str">
            <v>裕弦</v>
          </cell>
          <cell r="F164" t="str">
            <v>李　裕弦</v>
          </cell>
          <cell r="G164">
            <v>163</v>
          </cell>
          <cell r="H164" t="str">
            <v>イ</v>
          </cell>
          <cell r="I164" t="str">
            <v>ユウゲン</v>
          </cell>
          <cell r="J164" t="str">
            <v>ｲ ﾕｳｹﾞﾝ</v>
          </cell>
          <cell r="K164" t="str">
            <v>LEE</v>
          </cell>
          <cell r="L164" t="str">
            <v>Yugen</v>
          </cell>
          <cell r="M164" t="str">
            <v>JPN</v>
          </cell>
          <cell r="N164" t="str">
            <v>男性</v>
          </cell>
          <cell r="O164" t="str">
            <v>48</v>
          </cell>
          <cell r="P164" t="str">
            <v>学連</v>
          </cell>
          <cell r="Q164" t="str">
            <v>1015734</v>
          </cell>
          <cell r="R164" t="str">
            <v>A7284487</v>
          </cell>
          <cell r="S164" t="str">
            <v>東北福祉大学</v>
          </cell>
          <cell r="T164" t="str">
            <v>東北福大</v>
          </cell>
          <cell r="U164" t="str">
            <v>東北福</v>
          </cell>
          <cell r="V164" t="str">
            <v>2002/11/22</v>
          </cell>
          <cell r="W164" t="str">
            <v>021122</v>
          </cell>
          <cell r="X164" t="str">
            <v>492021</v>
          </cell>
          <cell r="Z164" t="str">
            <v>大学3</v>
          </cell>
          <cell r="AA164" t="str">
            <v>3</v>
          </cell>
          <cell r="AB164" t="str">
            <v>大学</v>
          </cell>
          <cell r="AC164" t="str">
            <v>東北学生陸上競技連盟</v>
          </cell>
          <cell r="AD164" t="str">
            <v>9810954</v>
          </cell>
          <cell r="AE164" t="str">
            <v>宮城県仙台市青葉区川平3-4-30</v>
          </cell>
          <cell r="AG164" t="str">
            <v>東北</v>
          </cell>
          <cell r="AI164" t="str">
            <v>start-info@jaaf.or.jp</v>
          </cell>
          <cell r="AJ164" t="str">
            <v>受け取る</v>
          </cell>
          <cell r="AV164" t="str">
            <v>支払済</v>
          </cell>
          <cell r="AW164" t="str">
            <v>会員</v>
          </cell>
          <cell r="AX164">
            <v>45005</v>
          </cell>
          <cell r="BA164">
            <v>1</v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 t="str">
            <v/>
          </cell>
          <cell r="BT164" t="str">
            <v/>
          </cell>
          <cell r="BU164" t="str">
            <v/>
          </cell>
          <cell r="BV164" t="str">
            <v/>
          </cell>
          <cell r="BW164">
            <v>0</v>
          </cell>
          <cell r="BX164" t="str">
            <v/>
          </cell>
          <cell r="BY164" t="str">
            <v/>
          </cell>
          <cell r="BZ164" t="str">
            <v/>
          </cell>
          <cell r="CA164" t="str">
            <v/>
          </cell>
          <cell r="CB164" t="str">
            <v/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 t="str">
            <v/>
          </cell>
          <cell r="CJ164" t="str">
            <v/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O164" t="str">
            <v/>
          </cell>
          <cell r="CP164" t="str">
            <v/>
          </cell>
          <cell r="CQ164" t="str">
            <v/>
          </cell>
          <cell r="CR164" t="str">
            <v/>
          </cell>
          <cell r="CS164" t="str">
            <v/>
          </cell>
        </row>
        <row r="165">
          <cell r="A165">
            <v>164</v>
          </cell>
          <cell r="B165" t="str">
            <v>2023</v>
          </cell>
          <cell r="C165" t="str">
            <v>00122565627</v>
          </cell>
          <cell r="D165" t="str">
            <v>髙橋</v>
          </cell>
          <cell r="E165" t="str">
            <v>和真</v>
          </cell>
          <cell r="F165" t="str">
            <v>髙橋　和真</v>
          </cell>
          <cell r="G165">
            <v>164</v>
          </cell>
          <cell r="H165" t="str">
            <v>タカハシ</v>
          </cell>
          <cell r="I165" t="str">
            <v>カズマ</v>
          </cell>
          <cell r="J165" t="str">
            <v>ﾀｶﾊｼ ｶｽﾞﾏ</v>
          </cell>
          <cell r="K165" t="str">
            <v>TAKAHASHI</v>
          </cell>
          <cell r="L165" t="str">
            <v>Kazuma</v>
          </cell>
          <cell r="M165" t="str">
            <v>JPN</v>
          </cell>
          <cell r="N165" t="str">
            <v>男性</v>
          </cell>
          <cell r="O165" t="str">
            <v>04</v>
          </cell>
          <cell r="P165" t="str">
            <v>宮城</v>
          </cell>
          <cell r="Q165" t="str">
            <v>1015734</v>
          </cell>
          <cell r="R165" t="str">
            <v>A7284487</v>
          </cell>
          <cell r="S165" t="str">
            <v>東北福祉大学</v>
          </cell>
          <cell r="T165" t="str">
            <v>東北福大</v>
          </cell>
          <cell r="U165" t="str">
            <v>東北福</v>
          </cell>
          <cell r="V165" t="str">
            <v>2002/08/25</v>
          </cell>
          <cell r="W165" t="str">
            <v>020825</v>
          </cell>
          <cell r="X165" t="str">
            <v>492021</v>
          </cell>
          <cell r="Z165" t="str">
            <v>大学3</v>
          </cell>
          <cell r="AA165" t="str">
            <v>3</v>
          </cell>
          <cell r="AB165" t="str">
            <v>大学</v>
          </cell>
          <cell r="AC165" t="str">
            <v>東北学生陸上競技連盟</v>
          </cell>
          <cell r="AD165" t="str">
            <v>9840046</v>
          </cell>
          <cell r="AE165" t="str">
            <v>宮城県仙台市若林区二軒茶屋17-18-401</v>
          </cell>
          <cell r="AG165" t="str">
            <v>聖和学園</v>
          </cell>
          <cell r="AI165" t="str">
            <v>fs21222@tfu-us.tfu.ac.jp</v>
          </cell>
          <cell r="AJ165" t="str">
            <v>受け取る</v>
          </cell>
          <cell r="AV165" t="str">
            <v>支払済</v>
          </cell>
          <cell r="AW165" t="str">
            <v>会員</v>
          </cell>
          <cell r="AX165">
            <v>45005</v>
          </cell>
          <cell r="BA165">
            <v>1</v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>
            <v>0</v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 t="str">
            <v/>
          </cell>
          <cell r="CP165" t="str">
            <v/>
          </cell>
          <cell r="CQ165" t="str">
            <v/>
          </cell>
          <cell r="CR165" t="str">
            <v/>
          </cell>
          <cell r="CS165" t="str">
            <v/>
          </cell>
        </row>
        <row r="166">
          <cell r="A166">
            <v>165</v>
          </cell>
          <cell r="B166" t="str">
            <v>2023</v>
          </cell>
          <cell r="C166" t="str">
            <v>00117649836</v>
          </cell>
          <cell r="D166" t="str">
            <v>對馬</v>
          </cell>
          <cell r="E166" t="str">
            <v>丈一郎</v>
          </cell>
          <cell r="F166" t="str">
            <v>對馬　丈一郎</v>
          </cell>
          <cell r="G166">
            <v>165</v>
          </cell>
          <cell r="H166" t="str">
            <v>ツシマ</v>
          </cell>
          <cell r="I166" t="str">
            <v>ジョウイチロウ</v>
          </cell>
          <cell r="J166" t="str">
            <v>ﾂｼﾏ ｼﾞｮｳｲﾁﾛｳ</v>
          </cell>
          <cell r="K166" t="str">
            <v>TSUSHIMA</v>
          </cell>
          <cell r="L166" t="str">
            <v>Jouichirou</v>
          </cell>
          <cell r="M166" t="str">
            <v>JPN</v>
          </cell>
          <cell r="N166" t="str">
            <v>男性</v>
          </cell>
          <cell r="O166" t="str">
            <v>02</v>
          </cell>
          <cell r="P166" t="str">
            <v>青森</v>
          </cell>
          <cell r="Q166" t="str">
            <v>1015734</v>
          </cell>
          <cell r="R166" t="str">
            <v>A7284487</v>
          </cell>
          <cell r="S166" t="str">
            <v>東北福祉大学</v>
          </cell>
          <cell r="T166" t="str">
            <v>東北福大</v>
          </cell>
          <cell r="U166" t="str">
            <v>東北福</v>
          </cell>
          <cell r="V166" t="str">
            <v>2002/05/26</v>
          </cell>
          <cell r="W166" t="str">
            <v>020526</v>
          </cell>
          <cell r="X166" t="str">
            <v>492021</v>
          </cell>
          <cell r="Z166" t="str">
            <v>大学3</v>
          </cell>
          <cell r="AA166" t="str">
            <v>3</v>
          </cell>
          <cell r="AB166" t="str">
            <v>大学</v>
          </cell>
          <cell r="AC166" t="str">
            <v>東北学生陸上競技連盟</v>
          </cell>
          <cell r="AD166" t="str">
            <v>9810931</v>
          </cell>
          <cell r="AE166" t="str">
            <v>宮城県仙台市青葉区北山三丁目4-9メイツ北山402号室</v>
          </cell>
          <cell r="AF166" t="str">
            <v>08082222154</v>
          </cell>
          <cell r="AG166" t="str">
            <v>青森県立弘前実業高等学校</v>
          </cell>
          <cell r="AH166" t="str">
            <v>弘前市立第一中学校</v>
          </cell>
          <cell r="AI166" t="str">
            <v>jo.08082222154@gmail.com</v>
          </cell>
          <cell r="AJ166" t="str">
            <v>受け取る</v>
          </cell>
          <cell r="AO166" t="str">
            <v>宮城県</v>
          </cell>
          <cell r="AQ166" t="str">
            <v>100/200</v>
          </cell>
          <cell r="AR166" t="str">
            <v>短距離</v>
          </cell>
          <cell r="AV166" t="str">
            <v>支払済</v>
          </cell>
          <cell r="AW166" t="str">
            <v>会員</v>
          </cell>
          <cell r="AX166">
            <v>45005</v>
          </cell>
          <cell r="BA166">
            <v>1</v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>
            <v>0</v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  <cell r="CO166" t="str">
            <v/>
          </cell>
          <cell r="CP166" t="str">
            <v/>
          </cell>
          <cell r="CQ166" t="str">
            <v/>
          </cell>
          <cell r="CR166" t="str">
            <v/>
          </cell>
          <cell r="CS166" t="str">
            <v/>
          </cell>
        </row>
        <row r="167">
          <cell r="A167">
            <v>166</v>
          </cell>
          <cell r="B167" t="str">
            <v>2023</v>
          </cell>
          <cell r="C167" t="str">
            <v>00106622219</v>
          </cell>
          <cell r="D167" t="str">
            <v>工藤</v>
          </cell>
          <cell r="E167" t="str">
            <v>海翔</v>
          </cell>
          <cell r="F167" t="str">
            <v>工藤　海翔</v>
          </cell>
          <cell r="G167">
            <v>166</v>
          </cell>
          <cell r="H167" t="str">
            <v>クドウ</v>
          </cell>
          <cell r="I167" t="str">
            <v>カイト</v>
          </cell>
          <cell r="J167" t="str">
            <v>ｸﾄﾞｳ ｶｲﾄ</v>
          </cell>
          <cell r="K167" t="str">
            <v>KUDOU</v>
          </cell>
          <cell r="L167" t="str">
            <v>Kaito</v>
          </cell>
          <cell r="M167" t="str">
            <v>JPN</v>
          </cell>
          <cell r="N167" t="str">
            <v>男性</v>
          </cell>
          <cell r="O167" t="str">
            <v>02</v>
          </cell>
          <cell r="P167" t="str">
            <v>青森</v>
          </cell>
          <cell r="Q167" t="str">
            <v>1015734</v>
          </cell>
          <cell r="R167" t="str">
            <v>A7284487</v>
          </cell>
          <cell r="S167" t="str">
            <v>東北福祉大学</v>
          </cell>
          <cell r="T167" t="str">
            <v>東北福大</v>
          </cell>
          <cell r="U167" t="str">
            <v>東北福</v>
          </cell>
          <cell r="V167" t="str">
            <v>2003/10/18</v>
          </cell>
          <cell r="W167" t="str">
            <v>031018</v>
          </cell>
          <cell r="X167" t="str">
            <v>492021</v>
          </cell>
          <cell r="Z167" t="str">
            <v>大学2</v>
          </cell>
          <cell r="AA167" t="str">
            <v>2</v>
          </cell>
          <cell r="AB167" t="str">
            <v>大学</v>
          </cell>
          <cell r="AC167" t="str">
            <v>東北学生陸上競技連盟</v>
          </cell>
          <cell r="AD167" t="str">
            <v>9810943</v>
          </cell>
          <cell r="AE167" t="str">
            <v>宮城県仙台市青葉区国見6丁目38-21ｸﾞﾘｰﾝﾊｲﾂ国見</v>
          </cell>
          <cell r="AG167" t="str">
            <v>青森北</v>
          </cell>
          <cell r="AI167" t="str">
            <v>fs22124@tfu-us.tfu.ac.jp</v>
          </cell>
          <cell r="AJ167" t="str">
            <v>受け取る</v>
          </cell>
          <cell r="AV167" t="str">
            <v>支払済</v>
          </cell>
          <cell r="AW167" t="str">
            <v>会員</v>
          </cell>
          <cell r="AX167">
            <v>45005</v>
          </cell>
          <cell r="BA167">
            <v>1</v>
          </cell>
          <cell r="BB167" t="str">
            <v/>
          </cell>
          <cell r="BC167" t="str">
            <v/>
          </cell>
          <cell r="BD167" t="str">
            <v/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 t="str">
            <v/>
          </cell>
          <cell r="BL167" t="str">
            <v/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 t="str">
            <v/>
          </cell>
          <cell r="BT167" t="str">
            <v/>
          </cell>
          <cell r="BU167" t="str">
            <v/>
          </cell>
          <cell r="BV167" t="str">
            <v/>
          </cell>
          <cell r="BW167">
            <v>0</v>
          </cell>
          <cell r="BX167" t="str">
            <v/>
          </cell>
          <cell r="BY167" t="str">
            <v/>
          </cell>
          <cell r="BZ167" t="str">
            <v/>
          </cell>
          <cell r="CA167" t="str">
            <v/>
          </cell>
          <cell r="CB167" t="str">
            <v/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 t="str">
            <v/>
          </cell>
          <cell r="CJ167" t="str">
            <v/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O167" t="str">
            <v/>
          </cell>
          <cell r="CP167" t="str">
            <v/>
          </cell>
          <cell r="CQ167" t="str">
            <v/>
          </cell>
          <cell r="CR167" t="str">
            <v/>
          </cell>
          <cell r="CS167" t="str">
            <v/>
          </cell>
        </row>
        <row r="168">
          <cell r="A168">
            <v>167</v>
          </cell>
          <cell r="B168" t="str">
            <v>2023</v>
          </cell>
          <cell r="C168" t="str">
            <v>00104103099</v>
          </cell>
          <cell r="D168" t="str">
            <v>後藤</v>
          </cell>
          <cell r="E168" t="str">
            <v>嘉希</v>
          </cell>
          <cell r="F168" t="str">
            <v>後藤　嘉希</v>
          </cell>
          <cell r="G168">
            <v>167</v>
          </cell>
          <cell r="H168" t="str">
            <v>ゴトウ</v>
          </cell>
          <cell r="I168" t="str">
            <v>ヨシキ</v>
          </cell>
          <cell r="J168" t="str">
            <v>ｺﾞﾄｳ ﾖｼｷ</v>
          </cell>
          <cell r="K168" t="str">
            <v>GOTO</v>
          </cell>
          <cell r="L168" t="str">
            <v>Yoshiki</v>
          </cell>
          <cell r="M168" t="str">
            <v>JPN</v>
          </cell>
          <cell r="N168" t="str">
            <v>男性</v>
          </cell>
          <cell r="O168" t="str">
            <v>05</v>
          </cell>
          <cell r="P168" t="str">
            <v>秋田</v>
          </cell>
          <cell r="Q168" t="str">
            <v>1015734</v>
          </cell>
          <cell r="R168" t="str">
            <v>A7284487</v>
          </cell>
          <cell r="S168" t="str">
            <v>東北福祉大学</v>
          </cell>
          <cell r="T168" t="str">
            <v>東北福大</v>
          </cell>
          <cell r="U168" t="str">
            <v>東北福</v>
          </cell>
          <cell r="V168" t="str">
            <v>2003/06/11</v>
          </cell>
          <cell r="W168" t="str">
            <v>030611</v>
          </cell>
          <cell r="X168" t="str">
            <v>492021</v>
          </cell>
          <cell r="Z168" t="str">
            <v>大学2</v>
          </cell>
          <cell r="AA168" t="str">
            <v>2</v>
          </cell>
          <cell r="AB168" t="str">
            <v>大学</v>
          </cell>
          <cell r="AC168" t="str">
            <v>東北学生陸上競技連盟</v>
          </cell>
          <cell r="AD168" t="str">
            <v>9810943</v>
          </cell>
          <cell r="AE168" t="str">
            <v>宮城県宮城県仙台市青葉区国見6丁目38-21ｸﾞﾘｰﾝﾊｲﾂ国見D棟101号</v>
          </cell>
          <cell r="AG168" t="str">
            <v>横手清陵学院高</v>
          </cell>
          <cell r="AI168" t="str">
            <v>zcpvxxkezjeifedzeeuh@docomo.ne.jp</v>
          </cell>
          <cell r="AJ168" t="str">
            <v>受け取る</v>
          </cell>
          <cell r="AV168" t="str">
            <v>支払済</v>
          </cell>
          <cell r="AW168" t="str">
            <v>会員</v>
          </cell>
          <cell r="AX168">
            <v>45005</v>
          </cell>
          <cell r="BA168">
            <v>1</v>
          </cell>
          <cell r="BB168" t="str">
            <v/>
          </cell>
          <cell r="BC168" t="str">
            <v/>
          </cell>
          <cell r="BD168" t="str">
            <v/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 t="str">
            <v/>
          </cell>
          <cell r="BT168" t="str">
            <v/>
          </cell>
          <cell r="BU168" t="str">
            <v/>
          </cell>
          <cell r="BV168" t="str">
            <v/>
          </cell>
          <cell r="BW168">
            <v>0</v>
          </cell>
          <cell r="BX168" t="str">
            <v/>
          </cell>
          <cell r="BY168" t="str">
            <v/>
          </cell>
          <cell r="BZ168" t="str">
            <v/>
          </cell>
          <cell r="CA168" t="str">
            <v/>
          </cell>
          <cell r="CB168" t="str">
            <v/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 t="str">
            <v/>
          </cell>
          <cell r="CJ168" t="str">
            <v/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 t="str">
            <v/>
          </cell>
          <cell r="CP168" t="str">
            <v/>
          </cell>
          <cell r="CQ168" t="str">
            <v/>
          </cell>
          <cell r="CR168" t="str">
            <v/>
          </cell>
          <cell r="CS168" t="str">
            <v/>
          </cell>
        </row>
        <row r="169">
          <cell r="A169">
            <v>168</v>
          </cell>
          <cell r="B169" t="str">
            <v>2023</v>
          </cell>
          <cell r="C169" t="str">
            <v>00096407228</v>
          </cell>
          <cell r="D169" t="str">
            <v>朝倉</v>
          </cell>
          <cell r="E169" t="str">
            <v>樹</v>
          </cell>
          <cell r="F169" t="str">
            <v>朝倉　樹</v>
          </cell>
          <cell r="G169">
            <v>168</v>
          </cell>
          <cell r="H169" t="str">
            <v>アサクラ</v>
          </cell>
          <cell r="I169" t="str">
            <v>イツキ</v>
          </cell>
          <cell r="J169" t="str">
            <v>ｱｻｸﾗ ｲﾂｷ</v>
          </cell>
          <cell r="K169" t="str">
            <v>ASAKURA</v>
          </cell>
          <cell r="L169" t="str">
            <v>Itsuki</v>
          </cell>
          <cell r="M169" t="str">
            <v>JPN</v>
          </cell>
          <cell r="N169" t="str">
            <v>男性</v>
          </cell>
          <cell r="O169" t="str">
            <v>48</v>
          </cell>
          <cell r="P169" t="str">
            <v>学連</v>
          </cell>
          <cell r="Q169" t="str">
            <v>1015734</v>
          </cell>
          <cell r="R169" t="str">
            <v>A7284487</v>
          </cell>
          <cell r="S169" t="str">
            <v>東北福祉大学</v>
          </cell>
          <cell r="T169" t="str">
            <v>東北福大</v>
          </cell>
          <cell r="U169" t="str">
            <v>東北福</v>
          </cell>
          <cell r="V169" t="str">
            <v>2001/10/21</v>
          </cell>
          <cell r="W169" t="str">
            <v>011021</v>
          </cell>
          <cell r="X169" t="str">
            <v>492021</v>
          </cell>
          <cell r="Z169" t="str">
            <v>大学4</v>
          </cell>
          <cell r="AA169" t="str">
            <v>4</v>
          </cell>
          <cell r="AB169" t="str">
            <v>大学</v>
          </cell>
          <cell r="AC169" t="str">
            <v>東北学生陸上競技連盟</v>
          </cell>
          <cell r="AD169" t="str">
            <v>9810941</v>
          </cell>
          <cell r="AE169" t="str">
            <v>宮城県仙台市青葉区菊田町2-11PALETTE TOWN102号室</v>
          </cell>
          <cell r="AG169" t="str">
            <v>福島南</v>
          </cell>
          <cell r="AI169" t="str">
            <v>start-info@jaaf.or.jp</v>
          </cell>
          <cell r="AJ169" t="str">
            <v>受け取る</v>
          </cell>
          <cell r="AV169" t="str">
            <v>支払済</v>
          </cell>
          <cell r="AW169" t="str">
            <v>会員</v>
          </cell>
          <cell r="AX169">
            <v>45005</v>
          </cell>
          <cell r="BA169">
            <v>1</v>
          </cell>
          <cell r="BB169" t="str">
            <v/>
          </cell>
          <cell r="BC169" t="str">
            <v/>
          </cell>
          <cell r="BD169" t="str">
            <v/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 t="str">
            <v/>
          </cell>
          <cell r="BT169" t="str">
            <v/>
          </cell>
          <cell r="BU169" t="str">
            <v/>
          </cell>
          <cell r="BV169" t="str">
            <v/>
          </cell>
          <cell r="BW169">
            <v>0</v>
          </cell>
          <cell r="BX169" t="str">
            <v/>
          </cell>
          <cell r="BY169" t="str">
            <v/>
          </cell>
          <cell r="BZ169" t="str">
            <v/>
          </cell>
          <cell r="CA169" t="str">
            <v/>
          </cell>
          <cell r="CB169" t="str">
            <v/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 t="str">
            <v/>
          </cell>
          <cell r="CJ169" t="str">
            <v/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 t="str">
            <v/>
          </cell>
          <cell r="CP169" t="str">
            <v/>
          </cell>
          <cell r="CQ169" t="str">
            <v/>
          </cell>
          <cell r="CR169" t="str">
            <v/>
          </cell>
          <cell r="CS169" t="str">
            <v/>
          </cell>
        </row>
        <row r="170">
          <cell r="A170">
            <v>169</v>
          </cell>
          <cell r="B170" t="str">
            <v>2023</v>
          </cell>
          <cell r="C170" t="str">
            <v>00094654331</v>
          </cell>
          <cell r="D170" t="str">
            <v>田口</v>
          </cell>
          <cell r="E170" t="str">
            <v>翔</v>
          </cell>
          <cell r="F170" t="str">
            <v>田口　翔</v>
          </cell>
          <cell r="G170">
            <v>169</v>
          </cell>
          <cell r="H170" t="str">
            <v>タグチ</v>
          </cell>
          <cell r="I170" t="str">
            <v>ショウ</v>
          </cell>
          <cell r="J170" t="str">
            <v>ﾀｸﾞﾁ ｼｮｳ</v>
          </cell>
          <cell r="K170" t="str">
            <v>TAGUCHI</v>
          </cell>
          <cell r="L170" t="str">
            <v>Sho</v>
          </cell>
          <cell r="M170" t="str">
            <v>JPN</v>
          </cell>
          <cell r="N170" t="str">
            <v>男性</v>
          </cell>
          <cell r="O170" t="str">
            <v>48</v>
          </cell>
          <cell r="P170" t="str">
            <v>学連</v>
          </cell>
          <cell r="Q170" t="str">
            <v>1015734</v>
          </cell>
          <cell r="R170" t="str">
            <v>A7284487</v>
          </cell>
          <cell r="S170" t="str">
            <v>東北福祉大学</v>
          </cell>
          <cell r="T170" t="str">
            <v>東北福大</v>
          </cell>
          <cell r="U170" t="str">
            <v>東北福</v>
          </cell>
          <cell r="V170" t="str">
            <v>2001/08/30</v>
          </cell>
          <cell r="W170" t="str">
            <v>010830</v>
          </cell>
          <cell r="X170" t="str">
            <v>492021</v>
          </cell>
          <cell r="Z170" t="str">
            <v>大学4</v>
          </cell>
          <cell r="AA170" t="str">
            <v>4</v>
          </cell>
          <cell r="AB170" t="str">
            <v>大学</v>
          </cell>
          <cell r="AC170" t="str">
            <v>東北学生陸上競技連盟</v>
          </cell>
          <cell r="AD170" t="str">
            <v>9810967</v>
          </cell>
          <cell r="AE170" t="str">
            <v>宮城県仙台市青葉区山手町8-3ﾌﾟﾘﾝｽｺｰﾄ山手町A101</v>
          </cell>
          <cell r="AG170" t="str">
            <v>由利</v>
          </cell>
          <cell r="AI170" t="str">
            <v>start-info@jaaf.or.jp</v>
          </cell>
          <cell r="AJ170" t="str">
            <v>受け取る</v>
          </cell>
          <cell r="AV170" t="str">
            <v>支払済</v>
          </cell>
          <cell r="AW170" t="str">
            <v>会員</v>
          </cell>
          <cell r="AX170">
            <v>45005</v>
          </cell>
          <cell r="BA170">
            <v>1</v>
          </cell>
          <cell r="BB170" t="str">
            <v/>
          </cell>
          <cell r="BC170" t="str">
            <v/>
          </cell>
          <cell r="BD170" t="str">
            <v/>
          </cell>
          <cell r="BE170" t="str">
            <v/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>
            <v>0</v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  <cell r="CO170" t="str">
            <v/>
          </cell>
          <cell r="CP170" t="str">
            <v/>
          </cell>
          <cell r="CQ170" t="str">
            <v/>
          </cell>
          <cell r="CR170" t="str">
            <v/>
          </cell>
          <cell r="CS170" t="str">
            <v/>
          </cell>
        </row>
        <row r="171">
          <cell r="A171">
            <v>170</v>
          </cell>
          <cell r="B171" t="str">
            <v>2023</v>
          </cell>
          <cell r="C171" t="str">
            <v>00093547533</v>
          </cell>
          <cell r="D171" t="str">
            <v>櫻庭</v>
          </cell>
          <cell r="E171" t="str">
            <v>佑真</v>
          </cell>
          <cell r="F171" t="str">
            <v>櫻庭　佑真</v>
          </cell>
          <cell r="G171">
            <v>170</v>
          </cell>
          <cell r="H171" t="str">
            <v>サクラバ</v>
          </cell>
          <cell r="I171" t="str">
            <v>ユウマ</v>
          </cell>
          <cell r="J171" t="str">
            <v>ｻｸﾗﾊﾞ ﾕｳﾏ</v>
          </cell>
          <cell r="K171" t="str">
            <v>SAKURABA</v>
          </cell>
          <cell r="L171" t="str">
            <v>Yuuma</v>
          </cell>
          <cell r="M171" t="str">
            <v>JPN</v>
          </cell>
          <cell r="N171" t="str">
            <v>男性</v>
          </cell>
          <cell r="O171" t="str">
            <v>05</v>
          </cell>
          <cell r="P171" t="str">
            <v>秋田</v>
          </cell>
          <cell r="Q171" t="str">
            <v>1015734</v>
          </cell>
          <cell r="R171" t="str">
            <v>A7284487</v>
          </cell>
          <cell r="S171" t="str">
            <v>東北福祉大学</v>
          </cell>
          <cell r="T171" t="str">
            <v>東北福大</v>
          </cell>
          <cell r="U171" t="str">
            <v>東北福</v>
          </cell>
          <cell r="V171" t="str">
            <v>2002/11/27</v>
          </cell>
          <cell r="W171" t="str">
            <v>021127</v>
          </cell>
          <cell r="X171" t="str">
            <v>492021</v>
          </cell>
          <cell r="Z171" t="str">
            <v>大学3</v>
          </cell>
          <cell r="AA171" t="str">
            <v>3</v>
          </cell>
          <cell r="AB171" t="str">
            <v>大学</v>
          </cell>
          <cell r="AC171" t="str">
            <v>東北学生陸上競技連盟</v>
          </cell>
          <cell r="AD171" t="str">
            <v>9810943</v>
          </cell>
          <cell r="AE171" t="str">
            <v>宮城県仙台市青葉区国見2-15-6</v>
          </cell>
          <cell r="AG171" t="str">
            <v>大館国際情報</v>
          </cell>
          <cell r="AI171" t="str">
            <v>yuu.3354.sakura@icloud.com</v>
          </cell>
          <cell r="AJ171" t="str">
            <v>受け取る</v>
          </cell>
          <cell r="AV171" t="str">
            <v>支払済</v>
          </cell>
          <cell r="AW171" t="str">
            <v>会員</v>
          </cell>
          <cell r="AX171">
            <v>45005</v>
          </cell>
          <cell r="BA171">
            <v>1</v>
          </cell>
          <cell r="BB171" t="str">
            <v/>
          </cell>
          <cell r="BC171" t="str">
            <v/>
          </cell>
          <cell r="BD171" t="str">
            <v/>
          </cell>
          <cell r="BE171" t="str">
            <v/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>
            <v>0</v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 t="str">
            <v/>
          </cell>
          <cell r="CQ171" t="str">
            <v/>
          </cell>
          <cell r="CR171" t="str">
            <v/>
          </cell>
          <cell r="CS171" t="str">
            <v/>
          </cell>
        </row>
        <row r="172">
          <cell r="A172">
            <v>171</v>
          </cell>
          <cell r="B172" t="str">
            <v>2023</v>
          </cell>
          <cell r="C172" t="str">
            <v>00093424224</v>
          </cell>
          <cell r="D172" t="str">
            <v>齋藤</v>
          </cell>
          <cell r="E172" t="str">
            <v>陸杜</v>
          </cell>
          <cell r="F172" t="str">
            <v>齋藤　陸杜</v>
          </cell>
          <cell r="G172">
            <v>171</v>
          </cell>
          <cell r="H172" t="str">
            <v>サイトウ</v>
          </cell>
          <cell r="I172" t="str">
            <v>リクト</v>
          </cell>
          <cell r="J172" t="str">
            <v>ｻｲﾄｳ ﾘｸﾄ</v>
          </cell>
          <cell r="K172" t="str">
            <v>SAITO</v>
          </cell>
          <cell r="L172" t="str">
            <v>Rikuto</v>
          </cell>
          <cell r="M172" t="str">
            <v>JPN</v>
          </cell>
          <cell r="N172" t="str">
            <v>男性</v>
          </cell>
          <cell r="O172" t="str">
            <v>06</v>
          </cell>
          <cell r="P172" t="str">
            <v>山形</v>
          </cell>
          <cell r="Q172" t="str">
            <v>1015734</v>
          </cell>
          <cell r="R172" t="str">
            <v>A7284487</v>
          </cell>
          <cell r="S172" t="str">
            <v>東北福祉大学</v>
          </cell>
          <cell r="T172" t="str">
            <v>東北福大</v>
          </cell>
          <cell r="U172" t="str">
            <v>東北福</v>
          </cell>
          <cell r="V172" t="str">
            <v>2002/06/03</v>
          </cell>
          <cell r="W172" t="str">
            <v>020603</v>
          </cell>
          <cell r="X172" t="str">
            <v>492021</v>
          </cell>
          <cell r="Z172" t="str">
            <v>大学3</v>
          </cell>
          <cell r="AA172" t="str">
            <v>3</v>
          </cell>
          <cell r="AB172" t="str">
            <v>大学</v>
          </cell>
          <cell r="AC172" t="str">
            <v>東北学生陸上競技連盟</v>
          </cell>
          <cell r="AD172" t="str">
            <v>9810931</v>
          </cell>
          <cell r="AE172" t="str">
            <v>宮城県仙台市青葉区北山3丁目7番11号ｼﾞｭﾈｽ北山106号室</v>
          </cell>
          <cell r="AG172" t="str">
            <v>東海大学山形</v>
          </cell>
          <cell r="AI172" t="str">
            <v>sr20020603@icloud.com</v>
          </cell>
          <cell r="AJ172" t="str">
            <v>受け取る</v>
          </cell>
          <cell r="AV172" t="str">
            <v>支払済</v>
          </cell>
          <cell r="AW172" t="str">
            <v>会員</v>
          </cell>
          <cell r="AX172">
            <v>45005</v>
          </cell>
          <cell r="BA172">
            <v>1</v>
          </cell>
          <cell r="BB172" t="str">
            <v/>
          </cell>
          <cell r="BC172" t="str">
            <v/>
          </cell>
          <cell r="BD172" t="str">
            <v/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>
            <v>0</v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 t="str">
            <v/>
          </cell>
          <cell r="CQ172" t="str">
            <v/>
          </cell>
          <cell r="CR172" t="str">
            <v/>
          </cell>
          <cell r="CS172" t="str">
            <v/>
          </cell>
        </row>
        <row r="173">
          <cell r="A173">
            <v>172</v>
          </cell>
          <cell r="B173" t="str">
            <v>2023</v>
          </cell>
          <cell r="C173" t="str">
            <v>00092680025</v>
          </cell>
          <cell r="D173" t="str">
            <v>佐藤</v>
          </cell>
          <cell r="E173" t="str">
            <v>瑠生樹</v>
          </cell>
          <cell r="F173" t="str">
            <v>佐藤　瑠生樹</v>
          </cell>
          <cell r="G173">
            <v>172</v>
          </cell>
          <cell r="H173" t="str">
            <v>サトウ</v>
          </cell>
          <cell r="I173" t="str">
            <v>ルイキ</v>
          </cell>
          <cell r="J173" t="str">
            <v>ｻﾄｳ ﾙｲｷ</v>
          </cell>
          <cell r="K173" t="str">
            <v>SATOU</v>
          </cell>
          <cell r="L173" t="str">
            <v>Ruiki</v>
          </cell>
          <cell r="M173" t="str">
            <v>JPN</v>
          </cell>
          <cell r="N173" t="str">
            <v>男性</v>
          </cell>
          <cell r="O173" t="str">
            <v>02</v>
          </cell>
          <cell r="P173" t="str">
            <v>青森</v>
          </cell>
          <cell r="Q173" t="str">
            <v>1015734</v>
          </cell>
          <cell r="R173" t="str">
            <v>A7284487</v>
          </cell>
          <cell r="S173" t="str">
            <v>東北福祉大学</v>
          </cell>
          <cell r="T173" t="str">
            <v>東北福大</v>
          </cell>
          <cell r="U173" t="str">
            <v>東北福</v>
          </cell>
          <cell r="V173" t="str">
            <v>2002/10/16</v>
          </cell>
          <cell r="W173" t="str">
            <v>021016</v>
          </cell>
          <cell r="X173" t="str">
            <v>492021</v>
          </cell>
          <cell r="Z173" t="str">
            <v>大学3</v>
          </cell>
          <cell r="AA173" t="str">
            <v>3</v>
          </cell>
          <cell r="AB173" t="str">
            <v>大学</v>
          </cell>
          <cell r="AC173" t="str">
            <v>東北学生陸上競技連盟</v>
          </cell>
          <cell r="AD173" t="str">
            <v>9810936</v>
          </cell>
          <cell r="AE173" t="str">
            <v>宮城県仙台市青葉区千代田町8-1ｺｰﾎﾟﾗﾝﾀﾅ203号室</v>
          </cell>
          <cell r="AG173" t="str">
            <v>弘前実業</v>
          </cell>
          <cell r="AI173" t="str">
            <v>ruiking1016@gmail.com</v>
          </cell>
          <cell r="AJ173" t="str">
            <v>受け取る</v>
          </cell>
          <cell r="AV173" t="str">
            <v>支払済</v>
          </cell>
          <cell r="AW173" t="str">
            <v>会員</v>
          </cell>
          <cell r="AX173">
            <v>45005</v>
          </cell>
          <cell r="BA173">
            <v>1</v>
          </cell>
          <cell r="BB173" t="str">
            <v/>
          </cell>
          <cell r="BC173" t="str">
            <v/>
          </cell>
          <cell r="BD173" t="str">
            <v/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 t="str">
            <v/>
          </cell>
          <cell r="BT173" t="str">
            <v/>
          </cell>
          <cell r="BU173" t="str">
            <v/>
          </cell>
          <cell r="BV173" t="str">
            <v/>
          </cell>
          <cell r="BW173">
            <v>0</v>
          </cell>
          <cell r="BX173" t="str">
            <v/>
          </cell>
          <cell r="BY173" t="str">
            <v/>
          </cell>
          <cell r="BZ173" t="str">
            <v/>
          </cell>
          <cell r="CA173" t="str">
            <v/>
          </cell>
          <cell r="CB173" t="str">
            <v/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 t="str">
            <v/>
          </cell>
          <cell r="CJ173" t="str">
            <v/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 t="str">
            <v/>
          </cell>
          <cell r="CP173" t="str">
            <v/>
          </cell>
          <cell r="CQ173" t="str">
            <v/>
          </cell>
          <cell r="CR173" t="str">
            <v/>
          </cell>
          <cell r="CS173" t="str">
            <v/>
          </cell>
        </row>
        <row r="174">
          <cell r="A174">
            <v>173</v>
          </cell>
          <cell r="B174" t="str">
            <v>2023</v>
          </cell>
          <cell r="C174" t="str">
            <v>00092585736</v>
          </cell>
          <cell r="D174" t="str">
            <v>土屋</v>
          </cell>
          <cell r="E174" t="str">
            <v>謙臣</v>
          </cell>
          <cell r="F174" t="str">
            <v>土屋　謙臣</v>
          </cell>
          <cell r="G174">
            <v>173</v>
          </cell>
          <cell r="H174" t="str">
            <v>ツチヤ</v>
          </cell>
          <cell r="I174" t="str">
            <v>ケンシン</v>
          </cell>
          <cell r="J174" t="str">
            <v>ﾂﾁﾔ ｹﾝｼﾝ</v>
          </cell>
          <cell r="K174" t="str">
            <v>TSUCHIYA</v>
          </cell>
          <cell r="L174" t="str">
            <v>Kenshin</v>
          </cell>
          <cell r="M174" t="str">
            <v>JPN</v>
          </cell>
          <cell r="N174" t="str">
            <v>男性</v>
          </cell>
          <cell r="O174" t="str">
            <v>48</v>
          </cell>
          <cell r="P174" t="str">
            <v>学連</v>
          </cell>
          <cell r="Q174" t="str">
            <v>1015734</v>
          </cell>
          <cell r="R174" t="str">
            <v>A7284487</v>
          </cell>
          <cell r="S174" t="str">
            <v>東北福祉大学</v>
          </cell>
          <cell r="T174" t="str">
            <v>東北福大</v>
          </cell>
          <cell r="U174" t="str">
            <v>東北福</v>
          </cell>
          <cell r="V174" t="str">
            <v>2002/07/15</v>
          </cell>
          <cell r="W174" t="str">
            <v>020715</v>
          </cell>
          <cell r="X174" t="str">
            <v>492021</v>
          </cell>
          <cell r="Z174" t="str">
            <v>大学3</v>
          </cell>
          <cell r="AA174" t="str">
            <v>3</v>
          </cell>
          <cell r="AB174" t="str">
            <v>大学</v>
          </cell>
          <cell r="AC174" t="str">
            <v>東北学生陸上競技連盟</v>
          </cell>
          <cell r="AD174" t="str">
            <v>9810931</v>
          </cell>
          <cell r="AE174" t="str">
            <v>宮城県仙台市青葉区北山3丁目7番11号ｼﾞｭﾈｽ北山105号室</v>
          </cell>
          <cell r="AG174" t="str">
            <v>東海大学山形</v>
          </cell>
          <cell r="AI174" t="str">
            <v>start-info@jaaf.or.jp</v>
          </cell>
          <cell r="AJ174" t="str">
            <v>受け取る</v>
          </cell>
          <cell r="AV174" t="str">
            <v>支払済</v>
          </cell>
          <cell r="AW174" t="str">
            <v>会員</v>
          </cell>
          <cell r="AX174">
            <v>45005</v>
          </cell>
          <cell r="BA174">
            <v>1</v>
          </cell>
          <cell r="BB174" t="str">
            <v/>
          </cell>
          <cell r="BC174" t="str">
            <v/>
          </cell>
          <cell r="BD174" t="str">
            <v/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 t="str">
            <v/>
          </cell>
          <cell r="BT174" t="str">
            <v/>
          </cell>
          <cell r="BU174" t="str">
            <v/>
          </cell>
          <cell r="BV174" t="str">
            <v/>
          </cell>
          <cell r="BW174">
            <v>0</v>
          </cell>
          <cell r="BX174" t="str">
            <v/>
          </cell>
          <cell r="BY174" t="str">
            <v/>
          </cell>
          <cell r="BZ174" t="str">
            <v/>
          </cell>
          <cell r="CA174" t="str">
            <v/>
          </cell>
          <cell r="CB174" t="str">
            <v/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 t="str">
            <v/>
          </cell>
          <cell r="CJ174" t="str">
            <v/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O174" t="str">
            <v/>
          </cell>
          <cell r="CP174" t="str">
            <v/>
          </cell>
          <cell r="CQ174" t="str">
            <v/>
          </cell>
          <cell r="CR174" t="str">
            <v/>
          </cell>
          <cell r="CS174" t="str">
            <v/>
          </cell>
        </row>
        <row r="175">
          <cell r="A175">
            <v>174</v>
          </cell>
          <cell r="B175" t="str">
            <v>2023</v>
          </cell>
          <cell r="C175" t="str">
            <v>00092364630</v>
          </cell>
          <cell r="D175" t="str">
            <v>小野垣</v>
          </cell>
          <cell r="E175" t="str">
            <v>蒼太</v>
          </cell>
          <cell r="F175" t="str">
            <v>小野垣　蒼太</v>
          </cell>
          <cell r="G175">
            <v>174</v>
          </cell>
          <cell r="H175" t="str">
            <v>オノガキ</v>
          </cell>
          <cell r="I175" t="str">
            <v>ソウタ</v>
          </cell>
          <cell r="J175" t="str">
            <v>ｵﾉｶﾞｷ ｿｳﾀ</v>
          </cell>
          <cell r="K175" t="str">
            <v>ONOGAKI</v>
          </cell>
          <cell r="L175" t="str">
            <v>Souta</v>
          </cell>
          <cell r="M175" t="str">
            <v>JPN</v>
          </cell>
          <cell r="N175" t="str">
            <v>男性</v>
          </cell>
          <cell r="O175" t="str">
            <v>05</v>
          </cell>
          <cell r="P175" t="str">
            <v>秋田</v>
          </cell>
          <cell r="Q175" t="str">
            <v>1015734</v>
          </cell>
          <cell r="R175" t="str">
            <v>A7284487</v>
          </cell>
          <cell r="S175" t="str">
            <v>東北福祉大学</v>
          </cell>
          <cell r="T175" t="str">
            <v>東北福大</v>
          </cell>
          <cell r="U175" t="str">
            <v>東北福</v>
          </cell>
          <cell r="V175" t="str">
            <v>2002/11/18</v>
          </cell>
          <cell r="W175" t="str">
            <v>021118</v>
          </cell>
          <cell r="X175" t="str">
            <v>492021</v>
          </cell>
          <cell r="Z175" t="str">
            <v>大学3</v>
          </cell>
          <cell r="AA175" t="str">
            <v>3</v>
          </cell>
          <cell r="AB175" t="str">
            <v>大学</v>
          </cell>
          <cell r="AC175" t="str">
            <v>東北学生陸上競技連盟</v>
          </cell>
          <cell r="AD175" t="str">
            <v>9810936</v>
          </cell>
          <cell r="AE175" t="str">
            <v>宮城県仙台市青葉区千代田町8-1ｺｰﾎﾟﾗﾝﾀﾅ201号室</v>
          </cell>
          <cell r="AG175" t="str">
            <v>横手城南</v>
          </cell>
          <cell r="AI175" t="str">
            <v>ongk2002souta@gmail.com</v>
          </cell>
          <cell r="AJ175" t="str">
            <v>受け取る</v>
          </cell>
          <cell r="AV175" t="str">
            <v>支払済</v>
          </cell>
          <cell r="AW175" t="str">
            <v>会員</v>
          </cell>
          <cell r="AX175">
            <v>45005</v>
          </cell>
          <cell r="BA175">
            <v>1</v>
          </cell>
          <cell r="BB175" t="str">
            <v/>
          </cell>
          <cell r="BC175" t="str">
            <v/>
          </cell>
          <cell r="BD175" t="str">
            <v/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 t="str">
            <v/>
          </cell>
          <cell r="BS175" t="str">
            <v/>
          </cell>
          <cell r="BT175" t="str">
            <v/>
          </cell>
          <cell r="BU175" t="str">
            <v/>
          </cell>
          <cell r="BV175" t="str">
            <v/>
          </cell>
          <cell r="BW175">
            <v>0</v>
          </cell>
          <cell r="BX175" t="str">
            <v/>
          </cell>
          <cell r="BY175" t="str">
            <v/>
          </cell>
          <cell r="BZ175" t="str">
            <v/>
          </cell>
          <cell r="CA175" t="str">
            <v/>
          </cell>
          <cell r="CB175" t="str">
            <v/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 t="str">
            <v/>
          </cell>
          <cell r="CI175" t="str">
            <v/>
          </cell>
          <cell r="CJ175" t="str">
            <v/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O175" t="str">
            <v/>
          </cell>
          <cell r="CP175" t="str">
            <v/>
          </cell>
          <cell r="CQ175" t="str">
            <v/>
          </cell>
          <cell r="CR175" t="str">
            <v/>
          </cell>
          <cell r="CS175" t="str">
            <v/>
          </cell>
        </row>
        <row r="176">
          <cell r="A176">
            <v>175</v>
          </cell>
          <cell r="B176" t="str">
            <v>2023</v>
          </cell>
          <cell r="C176" t="str">
            <v>00088773437</v>
          </cell>
          <cell r="D176" t="str">
            <v>佐藤</v>
          </cell>
          <cell r="E176" t="str">
            <v>翔哉</v>
          </cell>
          <cell r="F176" t="str">
            <v>佐藤　翔哉</v>
          </cell>
          <cell r="G176">
            <v>175</v>
          </cell>
          <cell r="H176" t="str">
            <v>サトウ</v>
          </cell>
          <cell r="I176" t="str">
            <v>ショウヤ</v>
          </cell>
          <cell r="J176" t="str">
            <v>ｻﾄｳ ｼｮｳﾔ</v>
          </cell>
          <cell r="K176" t="str">
            <v>SATOU</v>
          </cell>
          <cell r="L176" t="str">
            <v>Syouya</v>
          </cell>
          <cell r="M176" t="str">
            <v>JPN</v>
          </cell>
          <cell r="N176" t="str">
            <v>男性</v>
          </cell>
          <cell r="O176" t="str">
            <v>05</v>
          </cell>
          <cell r="P176" t="str">
            <v>秋田</v>
          </cell>
          <cell r="Q176" t="str">
            <v>1015734</v>
          </cell>
          <cell r="R176" t="str">
            <v>A7284487</v>
          </cell>
          <cell r="S176" t="str">
            <v>東北福祉大学</v>
          </cell>
          <cell r="T176" t="str">
            <v>東北福大</v>
          </cell>
          <cell r="U176" t="str">
            <v>東北福</v>
          </cell>
          <cell r="V176" t="str">
            <v>2002/04/02</v>
          </cell>
          <cell r="W176" t="str">
            <v>020402</v>
          </cell>
          <cell r="X176" t="str">
            <v>492021</v>
          </cell>
          <cell r="Z176" t="str">
            <v>大学3</v>
          </cell>
          <cell r="AA176" t="str">
            <v>3</v>
          </cell>
          <cell r="AB176" t="str">
            <v>大学</v>
          </cell>
          <cell r="AC176" t="str">
            <v>東北学生陸上競技連盟</v>
          </cell>
          <cell r="AD176" t="str">
            <v>9810936</v>
          </cell>
          <cell r="AE176" t="str">
            <v>宮城県仙台市青葉区千代田町8-1ｺｰﾎﾟﾗﾝﾀﾅ102号室</v>
          </cell>
          <cell r="AG176" t="str">
            <v>横手清陵</v>
          </cell>
          <cell r="AI176" t="str">
            <v>ayohs3408@icloud.com</v>
          </cell>
          <cell r="AJ176" t="str">
            <v>受け取る</v>
          </cell>
          <cell r="AV176" t="str">
            <v>支払済</v>
          </cell>
          <cell r="AW176" t="str">
            <v>会員</v>
          </cell>
          <cell r="AX176">
            <v>45005</v>
          </cell>
          <cell r="BA176">
            <v>1</v>
          </cell>
          <cell r="BB176" t="str">
            <v/>
          </cell>
          <cell r="BC176" t="str">
            <v/>
          </cell>
          <cell r="BD176" t="str">
            <v/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 t="str">
            <v/>
          </cell>
          <cell r="BT176" t="str">
            <v/>
          </cell>
          <cell r="BU176" t="str">
            <v/>
          </cell>
          <cell r="BV176" t="str">
            <v/>
          </cell>
          <cell r="BW176">
            <v>0</v>
          </cell>
          <cell r="BX176" t="str">
            <v/>
          </cell>
          <cell r="BY176" t="str">
            <v/>
          </cell>
          <cell r="BZ176" t="str">
            <v/>
          </cell>
          <cell r="CA176" t="str">
            <v/>
          </cell>
          <cell r="CB176" t="str">
            <v/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 t="str">
            <v/>
          </cell>
          <cell r="CJ176" t="str">
            <v/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  <cell r="CO176" t="str">
            <v/>
          </cell>
          <cell r="CP176" t="str">
            <v/>
          </cell>
          <cell r="CQ176" t="str">
            <v/>
          </cell>
          <cell r="CR176" t="str">
            <v/>
          </cell>
          <cell r="CS176" t="str">
            <v/>
          </cell>
        </row>
        <row r="177">
          <cell r="A177">
            <v>176</v>
          </cell>
          <cell r="B177" t="str">
            <v>2023</v>
          </cell>
          <cell r="C177" t="str">
            <v>00083052523</v>
          </cell>
          <cell r="D177" t="str">
            <v>菊地</v>
          </cell>
          <cell r="E177" t="str">
            <v>悠平</v>
          </cell>
          <cell r="F177" t="str">
            <v>菊地　悠平</v>
          </cell>
          <cell r="G177">
            <v>176</v>
          </cell>
          <cell r="H177" t="str">
            <v>キクチ</v>
          </cell>
          <cell r="I177" t="str">
            <v>ユウヘイ</v>
          </cell>
          <cell r="J177" t="str">
            <v>ｷｸﾁ ﾕｳﾍｲ</v>
          </cell>
          <cell r="K177" t="str">
            <v>KIKUCHI</v>
          </cell>
          <cell r="L177" t="str">
            <v>Yuuhei</v>
          </cell>
          <cell r="M177" t="str">
            <v>JPN</v>
          </cell>
          <cell r="N177" t="str">
            <v>男性</v>
          </cell>
          <cell r="O177" t="str">
            <v>06</v>
          </cell>
          <cell r="P177" t="str">
            <v>山形</v>
          </cell>
          <cell r="Q177" t="str">
            <v>1015734</v>
          </cell>
          <cell r="R177" t="str">
            <v>A7284487</v>
          </cell>
          <cell r="S177" t="str">
            <v>東北福祉大学</v>
          </cell>
          <cell r="T177" t="str">
            <v>東北福大</v>
          </cell>
          <cell r="U177" t="str">
            <v>東北福</v>
          </cell>
          <cell r="V177" t="str">
            <v>2001/05/29</v>
          </cell>
          <cell r="W177" t="str">
            <v>010529</v>
          </cell>
          <cell r="X177" t="str">
            <v>492021</v>
          </cell>
          <cell r="Z177" t="str">
            <v>大学4</v>
          </cell>
          <cell r="AA177" t="str">
            <v>4</v>
          </cell>
          <cell r="AB177" t="str">
            <v>大学</v>
          </cell>
          <cell r="AC177" t="str">
            <v>東北学生陸上競技連盟</v>
          </cell>
          <cell r="AD177" t="str">
            <v>9810931</v>
          </cell>
          <cell r="AE177" t="str">
            <v>宮城県仙台市青葉区北山2丁目3-27ｺｰﾎﾟ早坂</v>
          </cell>
          <cell r="AG177" t="str">
            <v>九里学園</v>
          </cell>
          <cell r="AI177" t="str">
            <v>xxyuhei-0529xx@i.softbank.jp</v>
          </cell>
          <cell r="AJ177" t="str">
            <v>受け取る</v>
          </cell>
          <cell r="AV177" t="str">
            <v>支払済</v>
          </cell>
          <cell r="AW177" t="str">
            <v>会員</v>
          </cell>
          <cell r="AX177">
            <v>45005</v>
          </cell>
          <cell r="BA177">
            <v>1</v>
          </cell>
          <cell r="BB177" t="str">
            <v/>
          </cell>
          <cell r="BC177" t="str">
            <v/>
          </cell>
          <cell r="BD177" t="str">
            <v/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 t="str">
            <v/>
          </cell>
          <cell r="BT177" t="str">
            <v/>
          </cell>
          <cell r="BU177" t="str">
            <v/>
          </cell>
          <cell r="BV177" t="str">
            <v/>
          </cell>
          <cell r="BW177">
            <v>0</v>
          </cell>
          <cell r="BX177" t="str">
            <v/>
          </cell>
          <cell r="BY177" t="str">
            <v/>
          </cell>
          <cell r="BZ177" t="str">
            <v/>
          </cell>
          <cell r="CA177" t="str">
            <v/>
          </cell>
          <cell r="CB177" t="str">
            <v/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 t="str">
            <v/>
          </cell>
          <cell r="CJ177" t="str">
            <v/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 t="str">
            <v/>
          </cell>
          <cell r="CP177" t="str">
            <v/>
          </cell>
          <cell r="CQ177" t="str">
            <v/>
          </cell>
          <cell r="CR177" t="str">
            <v/>
          </cell>
          <cell r="CS177" t="str">
            <v/>
          </cell>
        </row>
        <row r="178">
          <cell r="A178">
            <v>177</v>
          </cell>
          <cell r="B178" t="str">
            <v>2023</v>
          </cell>
          <cell r="C178" t="str">
            <v>00082318628</v>
          </cell>
          <cell r="D178" t="str">
            <v>猪狩</v>
          </cell>
          <cell r="E178" t="str">
            <v>廉</v>
          </cell>
          <cell r="F178" t="str">
            <v>猪狩　廉</v>
          </cell>
          <cell r="G178">
            <v>177</v>
          </cell>
          <cell r="H178" t="str">
            <v>イガリ</v>
          </cell>
          <cell r="I178" t="str">
            <v>レン</v>
          </cell>
          <cell r="J178" t="str">
            <v>ｲｶﾞﾘ ﾚﾝ</v>
          </cell>
          <cell r="K178" t="str">
            <v>IGARI</v>
          </cell>
          <cell r="L178" t="str">
            <v>Ren</v>
          </cell>
          <cell r="M178" t="str">
            <v>JPN</v>
          </cell>
          <cell r="N178" t="str">
            <v>男性</v>
          </cell>
          <cell r="O178" t="str">
            <v>04</v>
          </cell>
          <cell r="P178" t="str">
            <v>宮城</v>
          </cell>
          <cell r="Q178" t="str">
            <v>1015734</v>
          </cell>
          <cell r="R178" t="str">
            <v>A7284487</v>
          </cell>
          <cell r="S178" t="str">
            <v>東北福祉大学</v>
          </cell>
          <cell r="T178" t="str">
            <v>東北福大</v>
          </cell>
          <cell r="U178" t="str">
            <v>東北福</v>
          </cell>
          <cell r="V178" t="str">
            <v>2001/10/06</v>
          </cell>
          <cell r="W178" t="str">
            <v>011006</v>
          </cell>
          <cell r="X178" t="str">
            <v>492021</v>
          </cell>
          <cell r="Z178" t="str">
            <v>大学4</v>
          </cell>
          <cell r="AA178" t="str">
            <v>4</v>
          </cell>
          <cell r="AB178" t="str">
            <v>大学</v>
          </cell>
          <cell r="AC178" t="str">
            <v>東北学生陸上競技連盟</v>
          </cell>
          <cell r="AD178" t="str">
            <v>9810966</v>
          </cell>
          <cell r="AE178" t="str">
            <v>宮城県仙台市青葉区荒巻本沢2丁目8-15</v>
          </cell>
          <cell r="AG178" t="str">
            <v>柴田</v>
          </cell>
          <cell r="AI178" t="str">
            <v>igariren@gmail.com</v>
          </cell>
          <cell r="AJ178" t="str">
            <v>受け取る</v>
          </cell>
          <cell r="AV178" t="str">
            <v>支払済</v>
          </cell>
          <cell r="AW178" t="str">
            <v>会員</v>
          </cell>
          <cell r="AX178">
            <v>45005</v>
          </cell>
          <cell r="BA178">
            <v>1</v>
          </cell>
          <cell r="BB178" t="str">
            <v/>
          </cell>
          <cell r="BC178" t="str">
            <v/>
          </cell>
          <cell r="BD178" t="str">
            <v/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/>
          </cell>
          <cell r="BS178" t="str">
            <v/>
          </cell>
          <cell r="BT178" t="str">
            <v/>
          </cell>
          <cell r="BU178" t="str">
            <v/>
          </cell>
          <cell r="BV178" t="str">
            <v/>
          </cell>
          <cell r="BW178">
            <v>0</v>
          </cell>
          <cell r="BX178" t="str">
            <v/>
          </cell>
          <cell r="BY178" t="str">
            <v/>
          </cell>
          <cell r="BZ178" t="str">
            <v/>
          </cell>
          <cell r="CA178" t="str">
            <v/>
          </cell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  <cell r="CF178" t="str">
            <v/>
          </cell>
          <cell r="CG178" t="str">
            <v/>
          </cell>
          <cell r="CH178" t="str">
            <v/>
          </cell>
          <cell r="CI178" t="str">
            <v/>
          </cell>
          <cell r="CJ178" t="str">
            <v/>
          </cell>
          <cell r="CK178" t="str">
            <v/>
          </cell>
          <cell r="CL178" t="str">
            <v/>
          </cell>
          <cell r="CM178" t="str">
            <v/>
          </cell>
          <cell r="CN178" t="str">
            <v/>
          </cell>
          <cell r="CO178" t="str">
            <v/>
          </cell>
          <cell r="CP178" t="str">
            <v/>
          </cell>
          <cell r="CQ178" t="str">
            <v/>
          </cell>
          <cell r="CR178" t="str">
            <v/>
          </cell>
          <cell r="CS178" t="str">
            <v/>
          </cell>
        </row>
        <row r="179">
          <cell r="A179">
            <v>178</v>
          </cell>
          <cell r="B179" t="str">
            <v>2023</v>
          </cell>
          <cell r="C179" t="str">
            <v>00081500418</v>
          </cell>
          <cell r="D179" t="str">
            <v>菊池</v>
          </cell>
          <cell r="E179" t="str">
            <v>拓哉</v>
          </cell>
          <cell r="F179" t="str">
            <v>菊池　拓哉</v>
          </cell>
          <cell r="G179">
            <v>178</v>
          </cell>
          <cell r="H179" t="str">
            <v>キクチ</v>
          </cell>
          <cell r="I179" t="str">
            <v>タクヤ</v>
          </cell>
          <cell r="J179" t="str">
            <v>ｷｸﾁ ﾀｸﾔ</v>
          </cell>
          <cell r="K179" t="str">
            <v>KIKUCHI</v>
          </cell>
          <cell r="L179" t="str">
            <v>Takuya</v>
          </cell>
          <cell r="M179" t="str">
            <v>JPN</v>
          </cell>
          <cell r="N179" t="str">
            <v>男性</v>
          </cell>
          <cell r="O179" t="str">
            <v>03</v>
          </cell>
          <cell r="P179" t="str">
            <v>岩手</v>
          </cell>
          <cell r="Q179" t="str">
            <v>1015734</v>
          </cell>
          <cell r="R179" t="str">
            <v>A7284487</v>
          </cell>
          <cell r="S179" t="str">
            <v>東北福祉大学</v>
          </cell>
          <cell r="T179" t="str">
            <v>東北福大</v>
          </cell>
          <cell r="U179" t="str">
            <v>東北福</v>
          </cell>
          <cell r="V179" t="str">
            <v>2001/10/20</v>
          </cell>
          <cell r="W179" t="str">
            <v>011020</v>
          </cell>
          <cell r="X179" t="str">
            <v>492021</v>
          </cell>
          <cell r="Z179" t="str">
            <v>大学4</v>
          </cell>
          <cell r="AA179" t="str">
            <v>4</v>
          </cell>
          <cell r="AB179" t="str">
            <v>大学</v>
          </cell>
          <cell r="AC179" t="str">
            <v>東北学生陸上競技連盟</v>
          </cell>
          <cell r="AD179" t="str">
            <v>9810944</v>
          </cell>
          <cell r="AE179" t="str">
            <v>宮城県仙台市青葉区子平町16-27ｻﾝｺｰﾄｸﾘｽﾀﾙ302号</v>
          </cell>
          <cell r="AG179" t="str">
            <v>遠野</v>
          </cell>
          <cell r="AI179" t="str">
            <v>fq20037@tfu-us.tfu.ac.jp</v>
          </cell>
          <cell r="AJ179" t="str">
            <v>受け取る</v>
          </cell>
          <cell r="AO179" t="str">
            <v>宮城県</v>
          </cell>
          <cell r="AV179" t="str">
            <v>支払済</v>
          </cell>
          <cell r="AW179" t="str">
            <v>会員</v>
          </cell>
          <cell r="AX179">
            <v>45005</v>
          </cell>
          <cell r="BA179">
            <v>1</v>
          </cell>
          <cell r="BB179" t="str">
            <v/>
          </cell>
          <cell r="BC179" t="str">
            <v/>
          </cell>
          <cell r="BD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 t="str">
            <v/>
          </cell>
          <cell r="BS179" t="str">
            <v/>
          </cell>
          <cell r="BT179" t="str">
            <v/>
          </cell>
          <cell r="BU179" t="str">
            <v/>
          </cell>
          <cell r="BV179" t="str">
            <v/>
          </cell>
          <cell r="BW179">
            <v>0</v>
          </cell>
          <cell r="BX179" t="str">
            <v/>
          </cell>
          <cell r="BY179" t="str">
            <v/>
          </cell>
          <cell r="BZ179" t="str">
            <v/>
          </cell>
          <cell r="CA179" t="str">
            <v/>
          </cell>
          <cell r="CB179" t="str">
            <v/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 t="str">
            <v/>
          </cell>
          <cell r="CI179" t="str">
            <v/>
          </cell>
          <cell r="CJ179" t="str">
            <v/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 t="str">
            <v/>
          </cell>
          <cell r="CP179" t="str">
            <v/>
          </cell>
          <cell r="CQ179" t="str">
            <v/>
          </cell>
          <cell r="CR179" t="str">
            <v/>
          </cell>
          <cell r="CS179" t="str">
            <v/>
          </cell>
        </row>
        <row r="180">
          <cell r="A180">
            <v>179</v>
          </cell>
          <cell r="B180" t="str">
            <v>2023</v>
          </cell>
          <cell r="C180" t="str">
            <v>00081305219</v>
          </cell>
          <cell r="D180" t="str">
            <v>森</v>
          </cell>
          <cell r="E180" t="str">
            <v>恵太</v>
          </cell>
          <cell r="F180" t="str">
            <v>森　恵太</v>
          </cell>
          <cell r="G180">
            <v>179</v>
          </cell>
          <cell r="H180" t="str">
            <v>モリ</v>
          </cell>
          <cell r="I180" t="str">
            <v>ケイタ</v>
          </cell>
          <cell r="J180" t="str">
            <v>ﾓﾘ ｹｲﾀ</v>
          </cell>
          <cell r="K180" t="str">
            <v>MORI</v>
          </cell>
          <cell r="L180" t="str">
            <v>Keita</v>
          </cell>
          <cell r="M180" t="str">
            <v>JPN</v>
          </cell>
          <cell r="N180" t="str">
            <v>男性</v>
          </cell>
          <cell r="O180" t="str">
            <v>06</v>
          </cell>
          <cell r="P180" t="str">
            <v>山形</v>
          </cell>
          <cell r="Q180" t="str">
            <v>1015734</v>
          </cell>
          <cell r="R180" t="str">
            <v>A7284487</v>
          </cell>
          <cell r="S180" t="str">
            <v>東北福祉大学</v>
          </cell>
          <cell r="T180" t="str">
            <v>東北福大</v>
          </cell>
          <cell r="U180" t="str">
            <v>東北福</v>
          </cell>
          <cell r="V180" t="str">
            <v>2001/07/04</v>
          </cell>
          <cell r="W180" t="str">
            <v>010704</v>
          </cell>
          <cell r="X180" t="str">
            <v>492021</v>
          </cell>
          <cell r="Z180" t="str">
            <v>大学4</v>
          </cell>
          <cell r="AA180" t="str">
            <v>4</v>
          </cell>
          <cell r="AB180" t="str">
            <v>大学</v>
          </cell>
          <cell r="AC180" t="str">
            <v>東北学生陸上競技連盟</v>
          </cell>
          <cell r="AD180" t="str">
            <v>9810931</v>
          </cell>
          <cell r="AE180" t="str">
            <v>宮城県仙台市青葉区北山3丁目4-9ﾒｲﾂ北山403</v>
          </cell>
          <cell r="AG180" t="str">
            <v>東海大学山形</v>
          </cell>
          <cell r="AI180" t="str">
            <v>fs20374@tfu-us.tfu.ac.jp</v>
          </cell>
          <cell r="AJ180" t="str">
            <v>受け取る</v>
          </cell>
          <cell r="AV180" t="str">
            <v>支払済</v>
          </cell>
          <cell r="AW180" t="str">
            <v>会員</v>
          </cell>
          <cell r="AX180">
            <v>45005</v>
          </cell>
          <cell r="BA180">
            <v>1</v>
          </cell>
          <cell r="BB180" t="str">
            <v/>
          </cell>
          <cell r="BC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W180">
            <v>0</v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B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O180" t="str">
            <v/>
          </cell>
          <cell r="CP180" t="str">
            <v/>
          </cell>
          <cell r="CQ180" t="str">
            <v/>
          </cell>
          <cell r="CR180" t="str">
            <v/>
          </cell>
          <cell r="CS180" t="str">
            <v/>
          </cell>
        </row>
        <row r="181">
          <cell r="A181">
            <v>180</v>
          </cell>
          <cell r="B181" t="str">
            <v>2023</v>
          </cell>
          <cell r="C181" t="str">
            <v>00153871025</v>
          </cell>
          <cell r="D181" t="str">
            <v>浅利</v>
          </cell>
          <cell r="E181" t="str">
            <v>秦太</v>
          </cell>
          <cell r="F181" t="str">
            <v>浅利　秦太</v>
          </cell>
          <cell r="G181">
            <v>180</v>
          </cell>
          <cell r="H181" t="str">
            <v>アサリ</v>
          </cell>
          <cell r="I181" t="str">
            <v>シンタ</v>
          </cell>
          <cell r="J181" t="str">
            <v>ｱｻﾘ ｼﾝﾀ</v>
          </cell>
          <cell r="K181" t="str">
            <v>ASARI</v>
          </cell>
          <cell r="L181" t="str">
            <v>Shinta</v>
          </cell>
          <cell r="M181" t="str">
            <v>JPN</v>
          </cell>
          <cell r="N181" t="str">
            <v>男性</v>
          </cell>
          <cell r="O181" t="str">
            <v>06</v>
          </cell>
          <cell r="P181" t="str">
            <v>山形</v>
          </cell>
          <cell r="Q181" t="str">
            <v>1015734</v>
          </cell>
          <cell r="R181" t="str">
            <v>A7284487</v>
          </cell>
          <cell r="S181" t="str">
            <v>東北福祉大学</v>
          </cell>
          <cell r="T181" t="str">
            <v>東北福大</v>
          </cell>
          <cell r="U181" t="str">
            <v>東北福</v>
          </cell>
          <cell r="V181" t="str">
            <v>2002/06/10</v>
          </cell>
          <cell r="W181" t="str">
            <v>020610</v>
          </cell>
          <cell r="X181" t="str">
            <v>492021</v>
          </cell>
          <cell r="Z181" t="str">
            <v>大学3</v>
          </cell>
          <cell r="AA181" t="str">
            <v>3</v>
          </cell>
          <cell r="AB181" t="str">
            <v>大学</v>
          </cell>
          <cell r="AC181" t="str">
            <v>東北学生陸上競技連盟</v>
          </cell>
          <cell r="AD181" t="str">
            <v>9810931</v>
          </cell>
          <cell r="AE181" t="str">
            <v>宮城県仙台市青葉区北山3丁目7番11号ｼﾞｭﾈｽ北山103号室</v>
          </cell>
          <cell r="AG181" t="str">
            <v>大曲</v>
          </cell>
          <cell r="AI181" t="str">
            <v>tfurikujou@gmail.com</v>
          </cell>
          <cell r="AJ181" t="str">
            <v>受け取る</v>
          </cell>
          <cell r="AU181" t="str">
            <v>○</v>
          </cell>
          <cell r="AV181" t="str">
            <v>支払済</v>
          </cell>
          <cell r="AW181" t="str">
            <v>会員</v>
          </cell>
          <cell r="AX181">
            <v>45005</v>
          </cell>
          <cell r="BA181">
            <v>1</v>
          </cell>
          <cell r="BB181" t="str">
            <v/>
          </cell>
          <cell r="BC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R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W181">
            <v>0</v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G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  <cell r="CL181" t="str">
            <v/>
          </cell>
          <cell r="CM181" t="str">
            <v/>
          </cell>
          <cell r="CN181" t="str">
            <v/>
          </cell>
          <cell r="CO181" t="str">
            <v/>
          </cell>
          <cell r="CP181" t="str">
            <v/>
          </cell>
          <cell r="CQ181" t="str">
            <v/>
          </cell>
          <cell r="CR181" t="str">
            <v/>
          </cell>
          <cell r="CS181" t="str">
            <v/>
          </cell>
        </row>
        <row r="182">
          <cell r="A182">
            <v>181</v>
          </cell>
          <cell r="B182" t="str">
            <v>2023</v>
          </cell>
          <cell r="C182" t="str">
            <v>00170686735</v>
          </cell>
          <cell r="D182" t="str">
            <v>清水畑</v>
          </cell>
          <cell r="E182" t="str">
            <v>永和</v>
          </cell>
          <cell r="F182" t="str">
            <v>清水畑　永和</v>
          </cell>
          <cell r="G182">
            <v>181</v>
          </cell>
          <cell r="H182" t="str">
            <v>シミスセハタ</v>
          </cell>
          <cell r="I182" t="str">
            <v>トワ</v>
          </cell>
          <cell r="J182" t="str">
            <v>ｼﾐｽｾﾊﾀ ﾄﾜ</v>
          </cell>
          <cell r="K182" t="str">
            <v>SHIMIZUHATA</v>
          </cell>
          <cell r="L182" t="str">
            <v>Towa</v>
          </cell>
          <cell r="M182" t="str">
            <v>JPN</v>
          </cell>
          <cell r="N182" t="str">
            <v>男性</v>
          </cell>
          <cell r="O182" t="str">
            <v>48</v>
          </cell>
          <cell r="P182" t="str">
            <v>学連</v>
          </cell>
          <cell r="Q182" t="str">
            <v>1015726</v>
          </cell>
          <cell r="R182" t="str">
            <v>A6099909</v>
          </cell>
          <cell r="S182" t="str">
            <v>富士大学</v>
          </cell>
          <cell r="T182" t="str">
            <v>富士大</v>
          </cell>
          <cell r="U182" t="str">
            <v>富士</v>
          </cell>
          <cell r="V182" t="str">
            <v>2002/07/31</v>
          </cell>
          <cell r="W182" t="str">
            <v>020731</v>
          </cell>
          <cell r="X182" t="str">
            <v>492017</v>
          </cell>
          <cell r="Z182" t="str">
            <v>大学3</v>
          </cell>
          <cell r="AA182" t="str">
            <v>3</v>
          </cell>
          <cell r="AB182" t="str">
            <v>大学</v>
          </cell>
          <cell r="AC182" t="str">
            <v>東北学生陸上競技連盟</v>
          </cell>
          <cell r="AD182" t="str">
            <v>0287112</v>
          </cell>
          <cell r="AE182" t="str">
            <v>岩手県八幡平市田頭24-13</v>
          </cell>
          <cell r="AG182" t="str">
            <v>八幡平市田頭24-13</v>
          </cell>
          <cell r="AI182" t="str">
            <v>start-info@jaaf.or.jp</v>
          </cell>
          <cell r="AJ182" t="str">
            <v>受け取る</v>
          </cell>
          <cell r="AV182" t="str">
            <v>支払済</v>
          </cell>
          <cell r="AW182" t="str">
            <v>会員</v>
          </cell>
          <cell r="AX182">
            <v>45005</v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</row>
        <row r="183">
          <cell r="A183">
            <v>182</v>
          </cell>
          <cell r="B183" t="str">
            <v>2023</v>
          </cell>
          <cell r="C183" t="str">
            <v>00170686634</v>
          </cell>
          <cell r="D183" t="str">
            <v>駒木根</v>
          </cell>
          <cell r="E183" t="str">
            <v>章人</v>
          </cell>
          <cell r="F183" t="str">
            <v>駒木根　章人</v>
          </cell>
          <cell r="G183">
            <v>182</v>
          </cell>
          <cell r="H183" t="str">
            <v>コマギネ</v>
          </cell>
          <cell r="I183" t="str">
            <v>アキト</v>
          </cell>
          <cell r="J183" t="str">
            <v>ｺﾏｷﾞﾈ ｱｷﾄ</v>
          </cell>
          <cell r="K183" t="str">
            <v>KOMAGINE</v>
          </cell>
          <cell r="L183" t="str">
            <v>Akito</v>
          </cell>
          <cell r="M183" t="str">
            <v>JPN</v>
          </cell>
          <cell r="N183" t="str">
            <v>男性</v>
          </cell>
          <cell r="O183" t="str">
            <v>48</v>
          </cell>
          <cell r="P183" t="str">
            <v>学連</v>
          </cell>
          <cell r="Q183" t="str">
            <v>1015726</v>
          </cell>
          <cell r="R183" t="str">
            <v>A6099909</v>
          </cell>
          <cell r="S183" t="str">
            <v>富士大学</v>
          </cell>
          <cell r="T183" t="str">
            <v>富士大</v>
          </cell>
          <cell r="U183" t="str">
            <v>富士</v>
          </cell>
          <cell r="V183" t="str">
            <v>2003/10/18</v>
          </cell>
          <cell r="W183" t="str">
            <v>031018</v>
          </cell>
          <cell r="X183" t="str">
            <v>492017</v>
          </cell>
          <cell r="Z183" t="str">
            <v>大学2</v>
          </cell>
          <cell r="AA183" t="str">
            <v>2</v>
          </cell>
          <cell r="AB183" t="str">
            <v>大学</v>
          </cell>
          <cell r="AC183" t="str">
            <v>東北学生陸上競技連盟</v>
          </cell>
          <cell r="AD183" t="str">
            <v>0250024</v>
          </cell>
          <cell r="AE183" t="str">
            <v>岩手県花巻市山の神569 ｸﾞﾘｰﾝﾋﾙｽﾞさが101</v>
          </cell>
          <cell r="AG183" t="str">
            <v>磐城農業</v>
          </cell>
          <cell r="AI183" t="str">
            <v>start-info@jaaf.or.jp</v>
          </cell>
          <cell r="AJ183" t="str">
            <v>受け取る</v>
          </cell>
          <cell r="AV183" t="str">
            <v>支払済</v>
          </cell>
          <cell r="AW183" t="str">
            <v>会員</v>
          </cell>
          <cell r="AX183">
            <v>45005</v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 t="str">
            <v/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 t="str">
            <v/>
          </cell>
          <cell r="CR183" t="str">
            <v/>
          </cell>
          <cell r="CS183" t="str">
            <v/>
          </cell>
        </row>
        <row r="184">
          <cell r="A184">
            <v>183</v>
          </cell>
          <cell r="B184" t="str">
            <v>2023</v>
          </cell>
          <cell r="C184" t="str">
            <v>00128089836</v>
          </cell>
          <cell r="D184" t="str">
            <v>三野</v>
          </cell>
          <cell r="E184" t="str">
            <v>鉄心</v>
          </cell>
          <cell r="F184" t="str">
            <v>三野　鉄心</v>
          </cell>
          <cell r="G184">
            <v>183</v>
          </cell>
          <cell r="H184" t="str">
            <v>サンノ</v>
          </cell>
          <cell r="I184" t="str">
            <v>テツシ</v>
          </cell>
          <cell r="J184" t="str">
            <v>ｻﾝﾉ ﾃﾂｼ</v>
          </cell>
          <cell r="K184" t="str">
            <v>SANNO</v>
          </cell>
          <cell r="L184" t="str">
            <v>Tetushi</v>
          </cell>
          <cell r="M184" t="str">
            <v>JPN</v>
          </cell>
          <cell r="N184" t="str">
            <v>男性</v>
          </cell>
          <cell r="O184" t="str">
            <v>48</v>
          </cell>
          <cell r="P184" t="str">
            <v>学連</v>
          </cell>
          <cell r="Q184" t="str">
            <v>1015726</v>
          </cell>
          <cell r="R184" t="str">
            <v>A6099909</v>
          </cell>
          <cell r="S184" t="str">
            <v>富士大学</v>
          </cell>
          <cell r="T184" t="str">
            <v>富士大</v>
          </cell>
          <cell r="U184" t="str">
            <v>富士</v>
          </cell>
          <cell r="V184" t="str">
            <v>2002/07/02</v>
          </cell>
          <cell r="W184" t="str">
            <v>020702</v>
          </cell>
          <cell r="X184" t="str">
            <v>492017</v>
          </cell>
          <cell r="Z184" t="str">
            <v>大学3</v>
          </cell>
          <cell r="AA184" t="str">
            <v>3</v>
          </cell>
          <cell r="AB184" t="str">
            <v>大学</v>
          </cell>
          <cell r="AC184" t="str">
            <v>東北学生陸上競技連盟</v>
          </cell>
          <cell r="AD184" t="str">
            <v>0250024</v>
          </cell>
          <cell r="AE184" t="str">
            <v>岩手県花巻市山の神232-2 A-108</v>
          </cell>
          <cell r="AG184" t="str">
            <v>流通経済大学柏</v>
          </cell>
          <cell r="AI184" t="str">
            <v>start-info@jaaf.or.jp</v>
          </cell>
          <cell r="AJ184" t="str">
            <v>受け取る</v>
          </cell>
          <cell r="AV184" t="str">
            <v>支払済</v>
          </cell>
          <cell r="AW184" t="str">
            <v>会員</v>
          </cell>
          <cell r="AX184">
            <v>45005</v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 t="str">
            <v/>
          </cell>
          <cell r="BS184" t="str">
            <v/>
          </cell>
          <cell r="BT184" t="str">
            <v/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 t="str">
            <v/>
          </cell>
          <cell r="CQ184" t="str">
            <v/>
          </cell>
          <cell r="CR184" t="str">
            <v/>
          </cell>
          <cell r="CS184" t="str">
            <v/>
          </cell>
        </row>
        <row r="185">
          <cell r="A185">
            <v>184</v>
          </cell>
          <cell r="B185" t="str">
            <v>2023</v>
          </cell>
          <cell r="C185" t="str">
            <v>00120094218</v>
          </cell>
          <cell r="D185" t="str">
            <v>鈴木</v>
          </cell>
          <cell r="E185" t="str">
            <v>起貴</v>
          </cell>
          <cell r="F185" t="str">
            <v>鈴木　起貴</v>
          </cell>
          <cell r="G185">
            <v>184</v>
          </cell>
          <cell r="H185" t="str">
            <v>スズキ</v>
          </cell>
          <cell r="I185" t="str">
            <v>タツキ</v>
          </cell>
          <cell r="J185" t="str">
            <v>ｽｽﾞｷ ﾀﾂｷ</v>
          </cell>
          <cell r="K185" t="str">
            <v>SUZUKI</v>
          </cell>
          <cell r="L185" t="str">
            <v>Tatuki</v>
          </cell>
          <cell r="M185" t="str">
            <v>JPN</v>
          </cell>
          <cell r="N185" t="str">
            <v>男性</v>
          </cell>
          <cell r="O185" t="str">
            <v>48</v>
          </cell>
          <cell r="P185" t="str">
            <v>学連</v>
          </cell>
          <cell r="Q185" t="str">
            <v>1015726</v>
          </cell>
          <cell r="R185" t="str">
            <v>A6099909</v>
          </cell>
          <cell r="S185" t="str">
            <v>富士大学</v>
          </cell>
          <cell r="T185" t="str">
            <v>富士大</v>
          </cell>
          <cell r="U185" t="str">
            <v>富士</v>
          </cell>
          <cell r="V185" t="str">
            <v>2004/01/12</v>
          </cell>
          <cell r="W185" t="str">
            <v>040112</v>
          </cell>
          <cell r="X185" t="str">
            <v>492017</v>
          </cell>
          <cell r="Z185" t="str">
            <v>大学2</v>
          </cell>
          <cell r="AA185" t="str">
            <v>2</v>
          </cell>
          <cell r="AB185" t="str">
            <v>大学</v>
          </cell>
          <cell r="AC185" t="str">
            <v>東北学生陸上競技連盟</v>
          </cell>
          <cell r="AD185" t="str">
            <v>0250024</v>
          </cell>
          <cell r="AE185" t="str">
            <v>岩手県花巻市山の神582-2</v>
          </cell>
          <cell r="AG185" t="str">
            <v>大館桂桜</v>
          </cell>
          <cell r="AI185" t="str">
            <v>start-info@jaaf.or.jp</v>
          </cell>
          <cell r="AJ185" t="str">
            <v>受け取る</v>
          </cell>
          <cell r="AV185" t="str">
            <v>支払済</v>
          </cell>
          <cell r="AW185" t="str">
            <v>会員</v>
          </cell>
          <cell r="AX185">
            <v>45005</v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 t="str">
            <v/>
          </cell>
          <cell r="BN185" t="str">
            <v/>
          </cell>
          <cell r="BO185" t="str">
            <v/>
          </cell>
          <cell r="BP185" t="str">
            <v/>
          </cell>
          <cell r="BQ185" t="str">
            <v/>
          </cell>
          <cell r="BR185" t="str">
            <v/>
          </cell>
          <cell r="BS185" t="str">
            <v/>
          </cell>
          <cell r="BT185" t="str">
            <v/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 t="str">
            <v/>
          </cell>
          <cell r="CB185" t="str">
            <v/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 t="str">
            <v/>
          </cell>
          <cell r="CJ185" t="str">
            <v/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O185" t="str">
            <v/>
          </cell>
          <cell r="CP185" t="str">
            <v/>
          </cell>
          <cell r="CQ185" t="str">
            <v/>
          </cell>
          <cell r="CR185" t="str">
            <v/>
          </cell>
          <cell r="CS185" t="str">
            <v/>
          </cell>
        </row>
        <row r="186">
          <cell r="A186">
            <v>185</v>
          </cell>
          <cell r="B186" t="str">
            <v>2023</v>
          </cell>
          <cell r="C186" t="str">
            <v>00118725630</v>
          </cell>
          <cell r="D186" t="str">
            <v>佐々木</v>
          </cell>
          <cell r="E186" t="str">
            <v>竜生</v>
          </cell>
          <cell r="F186" t="str">
            <v>佐々木　竜生</v>
          </cell>
          <cell r="G186">
            <v>185</v>
          </cell>
          <cell r="H186" t="str">
            <v>ササキ</v>
          </cell>
          <cell r="I186" t="str">
            <v>リュウキ</v>
          </cell>
          <cell r="J186" t="str">
            <v>ｻｻｷ ﾘｭｳｷ</v>
          </cell>
          <cell r="K186" t="str">
            <v>SASAKI</v>
          </cell>
          <cell r="L186" t="str">
            <v>Ryuuki</v>
          </cell>
          <cell r="M186" t="str">
            <v>JPN</v>
          </cell>
          <cell r="N186" t="str">
            <v>男性</v>
          </cell>
          <cell r="O186" t="str">
            <v>48</v>
          </cell>
          <cell r="P186" t="str">
            <v>学連</v>
          </cell>
          <cell r="Q186" t="str">
            <v>1015726</v>
          </cell>
          <cell r="R186" t="str">
            <v>A6099909</v>
          </cell>
          <cell r="S186" t="str">
            <v>富士大学</v>
          </cell>
          <cell r="T186" t="str">
            <v>富士大</v>
          </cell>
          <cell r="U186" t="str">
            <v>富士</v>
          </cell>
          <cell r="V186" t="str">
            <v>2002/12/26</v>
          </cell>
          <cell r="W186" t="str">
            <v>021226</v>
          </cell>
          <cell r="X186" t="str">
            <v>492017</v>
          </cell>
          <cell r="Z186" t="str">
            <v>大学3</v>
          </cell>
          <cell r="AA186" t="str">
            <v>3</v>
          </cell>
          <cell r="AB186" t="str">
            <v>大学</v>
          </cell>
          <cell r="AC186" t="str">
            <v>東北学生陸上競技連盟</v>
          </cell>
          <cell r="AD186" t="str">
            <v>0250034</v>
          </cell>
          <cell r="AE186" t="str">
            <v>岩手県花巻市諏訪町 ﾕｷﾄﾓﾊｳｽ103</v>
          </cell>
          <cell r="AG186" t="str">
            <v>角館</v>
          </cell>
          <cell r="AI186" t="str">
            <v>start-info@jaaf.or.jp</v>
          </cell>
          <cell r="AJ186" t="str">
            <v>受け取る</v>
          </cell>
          <cell r="AV186" t="str">
            <v>支払済</v>
          </cell>
          <cell r="AW186" t="str">
            <v>会員</v>
          </cell>
          <cell r="AX186">
            <v>45005</v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 t="str">
            <v/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 t="str">
            <v/>
          </cell>
          <cell r="CQ186" t="str">
            <v/>
          </cell>
          <cell r="CR186" t="str">
            <v/>
          </cell>
          <cell r="CS186" t="str">
            <v/>
          </cell>
        </row>
        <row r="187">
          <cell r="A187">
            <v>186</v>
          </cell>
          <cell r="B187" t="str">
            <v>2023</v>
          </cell>
          <cell r="C187" t="str">
            <v>00116058930</v>
          </cell>
          <cell r="D187" t="str">
            <v>椎名</v>
          </cell>
          <cell r="E187" t="str">
            <v>翔海</v>
          </cell>
          <cell r="F187" t="str">
            <v>椎名　翔海</v>
          </cell>
          <cell r="G187">
            <v>186</v>
          </cell>
          <cell r="H187" t="str">
            <v>シイナ</v>
          </cell>
          <cell r="I187" t="str">
            <v>カケル</v>
          </cell>
          <cell r="J187" t="str">
            <v>ｼｲﾅ ｶｹﾙ</v>
          </cell>
          <cell r="K187" t="str">
            <v>SHIINA</v>
          </cell>
          <cell r="L187" t="str">
            <v>Kakeru</v>
          </cell>
          <cell r="M187" t="str">
            <v>JPN</v>
          </cell>
          <cell r="N187" t="str">
            <v>男性</v>
          </cell>
          <cell r="O187" t="str">
            <v>48</v>
          </cell>
          <cell r="P187" t="str">
            <v>学連</v>
          </cell>
          <cell r="Q187" t="str">
            <v>1015726</v>
          </cell>
          <cell r="R187" t="str">
            <v>A6099909</v>
          </cell>
          <cell r="S187" t="str">
            <v>富士大学</v>
          </cell>
          <cell r="T187" t="str">
            <v>富士大</v>
          </cell>
          <cell r="U187" t="str">
            <v>富士</v>
          </cell>
          <cell r="V187" t="str">
            <v>2001/12/31</v>
          </cell>
          <cell r="W187" t="str">
            <v>011231</v>
          </cell>
          <cell r="X187" t="str">
            <v>492017</v>
          </cell>
          <cell r="Z187" t="str">
            <v>大学4</v>
          </cell>
          <cell r="AA187" t="str">
            <v>4</v>
          </cell>
          <cell r="AB187" t="str">
            <v>大学</v>
          </cell>
          <cell r="AC187" t="str">
            <v>東北学生陸上競技連盟</v>
          </cell>
          <cell r="AD187" t="str">
            <v>0250024</v>
          </cell>
          <cell r="AE187" t="str">
            <v>岩手県花巻市山の神232-2 C-203</v>
          </cell>
          <cell r="AG187" t="str">
            <v>流通経済大学柏</v>
          </cell>
          <cell r="AI187" t="str">
            <v>start-info@jaaf.or.jp</v>
          </cell>
          <cell r="AJ187" t="str">
            <v>受け取る</v>
          </cell>
          <cell r="AV187" t="str">
            <v>支払済</v>
          </cell>
          <cell r="AW187" t="str">
            <v>会員</v>
          </cell>
          <cell r="AX187">
            <v>45005</v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 t="str">
            <v/>
          </cell>
          <cell r="CQ187" t="str">
            <v/>
          </cell>
          <cell r="CR187" t="str">
            <v/>
          </cell>
          <cell r="CS187" t="str">
            <v/>
          </cell>
        </row>
        <row r="188">
          <cell r="A188">
            <v>187</v>
          </cell>
          <cell r="B188" t="str">
            <v>2023</v>
          </cell>
          <cell r="C188" t="str">
            <v>00106012616</v>
          </cell>
          <cell r="D188" t="str">
            <v>伊藤</v>
          </cell>
          <cell r="E188" t="str">
            <v>正樹</v>
          </cell>
          <cell r="F188" t="str">
            <v>伊藤　正樹</v>
          </cell>
          <cell r="G188">
            <v>187</v>
          </cell>
          <cell r="H188" t="str">
            <v>イトウ</v>
          </cell>
          <cell r="I188" t="str">
            <v>マサキ</v>
          </cell>
          <cell r="J188" t="str">
            <v>ｲﾄｳ ﾏｻｷ</v>
          </cell>
          <cell r="K188" t="str">
            <v>ITO</v>
          </cell>
          <cell r="L188" t="str">
            <v>Masaki</v>
          </cell>
          <cell r="M188" t="str">
            <v>JPN</v>
          </cell>
          <cell r="N188" t="str">
            <v>男性</v>
          </cell>
          <cell r="O188" t="str">
            <v>48</v>
          </cell>
          <cell r="P188" t="str">
            <v>学連</v>
          </cell>
          <cell r="Q188" t="str">
            <v>1015726</v>
          </cell>
          <cell r="R188" t="str">
            <v>A6099909</v>
          </cell>
          <cell r="S188" t="str">
            <v>富士大学</v>
          </cell>
          <cell r="T188" t="str">
            <v>富士大</v>
          </cell>
          <cell r="U188" t="str">
            <v>富士</v>
          </cell>
          <cell r="V188" t="str">
            <v>2001/09/29</v>
          </cell>
          <cell r="W188" t="str">
            <v>010929</v>
          </cell>
          <cell r="X188" t="str">
            <v>492017</v>
          </cell>
          <cell r="Z188" t="str">
            <v>大学4</v>
          </cell>
          <cell r="AA188" t="str">
            <v>4</v>
          </cell>
          <cell r="AB188" t="str">
            <v>大学</v>
          </cell>
          <cell r="AC188" t="str">
            <v>東北学生陸上競技連盟</v>
          </cell>
          <cell r="AD188" t="str">
            <v>0240103</v>
          </cell>
          <cell r="AE188" t="str">
            <v>岩手県北上市更木4-19</v>
          </cell>
          <cell r="AG188" t="str">
            <v>花巻農業</v>
          </cell>
          <cell r="AI188" t="str">
            <v>start-info@jaaf.or.jp</v>
          </cell>
          <cell r="AJ188" t="str">
            <v>受け取る</v>
          </cell>
          <cell r="AV188" t="str">
            <v>支払済</v>
          </cell>
          <cell r="AW188" t="str">
            <v>会員</v>
          </cell>
          <cell r="AX188">
            <v>45005</v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 t="str">
            <v/>
          </cell>
          <cell r="CR188" t="str">
            <v/>
          </cell>
          <cell r="CS188" t="str">
            <v/>
          </cell>
        </row>
        <row r="189">
          <cell r="A189">
            <v>188</v>
          </cell>
          <cell r="B189" t="str">
            <v>2023</v>
          </cell>
          <cell r="C189" t="str">
            <v>00102524115</v>
          </cell>
          <cell r="D189" t="str">
            <v>熊谷</v>
          </cell>
          <cell r="E189" t="str">
            <v>幸大</v>
          </cell>
          <cell r="F189" t="str">
            <v>熊谷　幸大</v>
          </cell>
          <cell r="G189">
            <v>188</v>
          </cell>
          <cell r="H189" t="str">
            <v>クマガイ</v>
          </cell>
          <cell r="I189" t="str">
            <v>コウタ</v>
          </cell>
          <cell r="J189" t="str">
            <v>ｸﾏｶﾞｲ ｺｳﾀ</v>
          </cell>
          <cell r="K189" t="str">
            <v>KUMAGAI</v>
          </cell>
          <cell r="L189" t="str">
            <v>Kouta</v>
          </cell>
          <cell r="M189" t="str">
            <v>JPN</v>
          </cell>
          <cell r="N189" t="str">
            <v>男性</v>
          </cell>
          <cell r="O189" t="str">
            <v>48</v>
          </cell>
          <cell r="P189" t="str">
            <v>学連</v>
          </cell>
          <cell r="Q189" t="str">
            <v>1015726</v>
          </cell>
          <cell r="R189" t="str">
            <v>A6099909</v>
          </cell>
          <cell r="S189" t="str">
            <v>富士大学</v>
          </cell>
          <cell r="T189" t="str">
            <v>富士大</v>
          </cell>
          <cell r="U189" t="str">
            <v>富士</v>
          </cell>
          <cell r="V189" t="str">
            <v>2003/07/28</v>
          </cell>
          <cell r="W189" t="str">
            <v>030728</v>
          </cell>
          <cell r="X189" t="str">
            <v>492017</v>
          </cell>
          <cell r="Z189" t="str">
            <v>大学2</v>
          </cell>
          <cell r="AA189" t="str">
            <v>2</v>
          </cell>
          <cell r="AB189" t="str">
            <v>大学</v>
          </cell>
          <cell r="AC189" t="str">
            <v>東北学生陸上競技連盟</v>
          </cell>
          <cell r="AD189" t="str">
            <v>0200839</v>
          </cell>
          <cell r="AE189" t="str">
            <v>岩手県岩手県盛岡市津志田南三丁目11-18</v>
          </cell>
          <cell r="AG189" t="str">
            <v>花巻東</v>
          </cell>
          <cell r="AI189" t="str">
            <v>start-info@jaaf.or.jp</v>
          </cell>
          <cell r="AJ189" t="str">
            <v>受け取る</v>
          </cell>
          <cell r="AV189" t="str">
            <v>支払済</v>
          </cell>
          <cell r="AW189" t="str">
            <v>会員</v>
          </cell>
          <cell r="AX189">
            <v>45005</v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/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 t="str">
            <v/>
          </cell>
          <cell r="CR189" t="str">
            <v/>
          </cell>
          <cell r="CS189" t="str">
            <v/>
          </cell>
        </row>
        <row r="190">
          <cell r="A190">
            <v>189</v>
          </cell>
          <cell r="B190" t="str">
            <v>2023</v>
          </cell>
          <cell r="C190" t="str">
            <v>00097247938</v>
          </cell>
          <cell r="D190" t="str">
            <v>佐々木</v>
          </cell>
          <cell r="E190" t="str">
            <v>柊汰</v>
          </cell>
          <cell r="F190" t="str">
            <v>佐々木　柊汰</v>
          </cell>
          <cell r="G190">
            <v>189</v>
          </cell>
          <cell r="H190" t="str">
            <v>ササキ</v>
          </cell>
          <cell r="I190" t="str">
            <v>シュウタ</v>
          </cell>
          <cell r="J190" t="str">
            <v>ｻｻｷ ｼｭｳﾀ</v>
          </cell>
          <cell r="K190" t="str">
            <v>SASAKI</v>
          </cell>
          <cell r="L190" t="str">
            <v>Shuta</v>
          </cell>
          <cell r="M190" t="str">
            <v>JPN</v>
          </cell>
          <cell r="N190" t="str">
            <v>男性</v>
          </cell>
          <cell r="O190" t="str">
            <v>48</v>
          </cell>
          <cell r="P190" t="str">
            <v>学連</v>
          </cell>
          <cell r="Q190" t="str">
            <v>1015726</v>
          </cell>
          <cell r="R190" t="str">
            <v>A6099909</v>
          </cell>
          <cell r="S190" t="str">
            <v>富士大学</v>
          </cell>
          <cell r="T190" t="str">
            <v>富士大</v>
          </cell>
          <cell r="U190" t="str">
            <v>富士</v>
          </cell>
          <cell r="V190" t="str">
            <v>2003/06/23</v>
          </cell>
          <cell r="W190" t="str">
            <v>030623</v>
          </cell>
          <cell r="X190" t="str">
            <v>492017</v>
          </cell>
          <cell r="Z190" t="str">
            <v>大学2</v>
          </cell>
          <cell r="AA190" t="str">
            <v>2</v>
          </cell>
          <cell r="AB190" t="str">
            <v>大学</v>
          </cell>
          <cell r="AC190" t="str">
            <v>東北学生陸上競技連盟</v>
          </cell>
          <cell r="AD190" t="str">
            <v>0250014</v>
          </cell>
          <cell r="AE190" t="str">
            <v>岩手県花巻市高松第5地割54-2</v>
          </cell>
          <cell r="AG190" t="str">
            <v>花巻東</v>
          </cell>
          <cell r="AI190" t="str">
            <v>start-info@jaaf.or.jp</v>
          </cell>
          <cell r="AJ190" t="str">
            <v>受け取る</v>
          </cell>
          <cell r="AV190" t="str">
            <v>支払済</v>
          </cell>
          <cell r="AW190" t="str">
            <v>会員</v>
          </cell>
          <cell r="AX190">
            <v>45005</v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 t="str">
            <v/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 t="str">
            <v/>
          </cell>
          <cell r="CQ190" t="str">
            <v/>
          </cell>
          <cell r="CR190" t="str">
            <v/>
          </cell>
          <cell r="CS190" t="str">
            <v/>
          </cell>
        </row>
        <row r="191">
          <cell r="A191">
            <v>190</v>
          </cell>
          <cell r="B191" t="str">
            <v>2023</v>
          </cell>
          <cell r="C191" t="str">
            <v>00097094534</v>
          </cell>
          <cell r="D191" t="str">
            <v>千葉</v>
          </cell>
          <cell r="E191" t="str">
            <v>安滋</v>
          </cell>
          <cell r="F191" t="str">
            <v>千葉　安滋</v>
          </cell>
          <cell r="G191">
            <v>190</v>
          </cell>
          <cell r="H191" t="str">
            <v>チバ</v>
          </cell>
          <cell r="I191" t="str">
            <v>アンジ</v>
          </cell>
          <cell r="J191" t="str">
            <v>ﾁﾊﾞ ｱﾝｼﾞ</v>
          </cell>
          <cell r="K191" t="str">
            <v>CHIBA</v>
          </cell>
          <cell r="L191" t="str">
            <v>Anji</v>
          </cell>
          <cell r="M191" t="str">
            <v>JPN</v>
          </cell>
          <cell r="N191" t="str">
            <v>男性</v>
          </cell>
          <cell r="O191" t="str">
            <v>48</v>
          </cell>
          <cell r="P191" t="str">
            <v>学連</v>
          </cell>
          <cell r="Q191" t="str">
            <v>1015726</v>
          </cell>
          <cell r="R191" t="str">
            <v>A6099909</v>
          </cell>
          <cell r="S191" t="str">
            <v>富士大学</v>
          </cell>
          <cell r="T191" t="str">
            <v>富士大</v>
          </cell>
          <cell r="U191" t="str">
            <v>富士</v>
          </cell>
          <cell r="V191" t="str">
            <v>2003/02/25</v>
          </cell>
          <cell r="W191" t="str">
            <v>030225</v>
          </cell>
          <cell r="X191" t="str">
            <v>492017</v>
          </cell>
          <cell r="Z191" t="str">
            <v>大学3</v>
          </cell>
          <cell r="AA191" t="str">
            <v>3</v>
          </cell>
          <cell r="AB191" t="str">
            <v>大学</v>
          </cell>
          <cell r="AC191" t="str">
            <v>東北学生陸上競技連盟</v>
          </cell>
          <cell r="AD191" t="str">
            <v>0240022</v>
          </cell>
          <cell r="AE191" t="str">
            <v>岩手県北上市黒沢尻3-3-16</v>
          </cell>
          <cell r="AG191" t="str">
            <v>専修大学北上</v>
          </cell>
          <cell r="AI191" t="str">
            <v>start-info@jaaf.or.jp</v>
          </cell>
          <cell r="AJ191" t="str">
            <v>受け取る</v>
          </cell>
          <cell r="AV191" t="str">
            <v>支払済</v>
          </cell>
          <cell r="AW191" t="str">
            <v>会員</v>
          </cell>
          <cell r="AX191">
            <v>45005</v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 t="str">
            <v/>
          </cell>
          <cell r="BT191" t="str">
            <v/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 t="str">
            <v/>
          </cell>
          <cell r="CR191" t="str">
            <v/>
          </cell>
          <cell r="CS191" t="str">
            <v/>
          </cell>
        </row>
        <row r="192">
          <cell r="A192">
            <v>191</v>
          </cell>
          <cell r="B192" t="str">
            <v>2023</v>
          </cell>
          <cell r="C192" t="str">
            <v>00096862940</v>
          </cell>
          <cell r="D192" t="str">
            <v>三浦</v>
          </cell>
          <cell r="E192" t="str">
            <v>稜馬</v>
          </cell>
          <cell r="F192" t="str">
            <v>三浦　稜馬</v>
          </cell>
          <cell r="G192">
            <v>191</v>
          </cell>
          <cell r="H192" t="str">
            <v>ミウラ</v>
          </cell>
          <cell r="I192" t="str">
            <v>リョウマ</v>
          </cell>
          <cell r="J192" t="str">
            <v>ﾐｳﾗ ﾘｮｳﾏ</v>
          </cell>
          <cell r="K192" t="str">
            <v>MIURA</v>
          </cell>
          <cell r="L192" t="str">
            <v>Ryouma</v>
          </cell>
          <cell r="M192" t="str">
            <v>JPN</v>
          </cell>
          <cell r="N192" t="str">
            <v>男性</v>
          </cell>
          <cell r="O192" t="str">
            <v>48</v>
          </cell>
          <cell r="P192" t="str">
            <v>学連</v>
          </cell>
          <cell r="Q192" t="str">
            <v>1015726</v>
          </cell>
          <cell r="R192" t="str">
            <v>A6099909</v>
          </cell>
          <cell r="S192" t="str">
            <v>富士大学</v>
          </cell>
          <cell r="T192" t="str">
            <v>富士大</v>
          </cell>
          <cell r="U192" t="str">
            <v>富士</v>
          </cell>
          <cell r="V192" t="str">
            <v>2002/07/24</v>
          </cell>
          <cell r="W192" t="str">
            <v>020724</v>
          </cell>
          <cell r="X192" t="str">
            <v>492017</v>
          </cell>
          <cell r="Z192" t="str">
            <v>大学3</v>
          </cell>
          <cell r="AA192" t="str">
            <v>3</v>
          </cell>
          <cell r="AB192" t="str">
            <v>大学</v>
          </cell>
          <cell r="AC192" t="str">
            <v>東北学生陸上競技連盟</v>
          </cell>
          <cell r="AD192" t="str">
            <v>0283101</v>
          </cell>
          <cell r="AE192" t="str">
            <v>岩手県花巻市石鳥谷町好地6-48-5</v>
          </cell>
          <cell r="AG192" t="str">
            <v>盛岡大学附属</v>
          </cell>
          <cell r="AI192" t="str">
            <v>start-info@jaaf.or.jp</v>
          </cell>
          <cell r="AJ192" t="str">
            <v>受け取る</v>
          </cell>
          <cell r="AV192" t="str">
            <v>支払済</v>
          </cell>
          <cell r="AW192" t="str">
            <v>会員</v>
          </cell>
          <cell r="AX192">
            <v>45005</v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 t="str">
            <v/>
          </cell>
          <cell r="BT192" t="str">
            <v/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 t="str">
            <v/>
          </cell>
          <cell r="CR192" t="str">
            <v/>
          </cell>
          <cell r="CS192" t="str">
            <v/>
          </cell>
        </row>
        <row r="193">
          <cell r="A193">
            <v>192</v>
          </cell>
          <cell r="B193" t="str">
            <v>2023</v>
          </cell>
          <cell r="C193" t="str">
            <v>00088147735</v>
          </cell>
          <cell r="D193" t="str">
            <v>島岡</v>
          </cell>
          <cell r="E193" t="str">
            <v>恵</v>
          </cell>
          <cell r="F193" t="str">
            <v>島岡　恵</v>
          </cell>
          <cell r="G193">
            <v>192</v>
          </cell>
          <cell r="H193" t="str">
            <v>シマオカ</v>
          </cell>
          <cell r="I193" t="str">
            <v>ケイ</v>
          </cell>
          <cell r="J193" t="str">
            <v>ｼﾏｵｶ ｹｲ</v>
          </cell>
          <cell r="K193" t="str">
            <v>SHIMAOKA</v>
          </cell>
          <cell r="L193" t="str">
            <v>Kei</v>
          </cell>
          <cell r="M193" t="str">
            <v>JPN</v>
          </cell>
          <cell r="N193" t="str">
            <v>男性</v>
          </cell>
          <cell r="O193" t="str">
            <v>48</v>
          </cell>
          <cell r="P193" t="str">
            <v>学連</v>
          </cell>
          <cell r="Q193" t="str">
            <v>1015726</v>
          </cell>
          <cell r="R193" t="str">
            <v>A6099909</v>
          </cell>
          <cell r="S193" t="str">
            <v>富士大学</v>
          </cell>
          <cell r="T193" t="str">
            <v>富士大</v>
          </cell>
          <cell r="U193" t="str">
            <v>富士</v>
          </cell>
          <cell r="V193" t="str">
            <v>2002/11/13</v>
          </cell>
          <cell r="W193" t="str">
            <v>021113</v>
          </cell>
          <cell r="X193" t="str">
            <v>492017</v>
          </cell>
          <cell r="Z193" t="str">
            <v>大学3</v>
          </cell>
          <cell r="AA193" t="str">
            <v>3</v>
          </cell>
          <cell r="AB193" t="str">
            <v>大学</v>
          </cell>
          <cell r="AC193" t="str">
            <v>東北学生陸上競技連盟</v>
          </cell>
          <cell r="AD193" t="str">
            <v>0250024</v>
          </cell>
          <cell r="AE193" t="str">
            <v>岩手県花巻市山の神232-2 A-103</v>
          </cell>
          <cell r="AG193" t="str">
            <v>流通経済大学柏</v>
          </cell>
          <cell r="AI193" t="str">
            <v>start-info@jaaf.or.jp</v>
          </cell>
          <cell r="AJ193" t="str">
            <v>受け取る</v>
          </cell>
          <cell r="AV193" t="str">
            <v>支払済</v>
          </cell>
          <cell r="AW193" t="str">
            <v>会員</v>
          </cell>
          <cell r="AX193">
            <v>45005</v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 t="str">
            <v/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 t="str">
            <v/>
          </cell>
          <cell r="BS193" t="str">
            <v/>
          </cell>
          <cell r="BT193" t="str">
            <v/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 t="str">
            <v/>
          </cell>
          <cell r="CA193" t="str">
            <v/>
          </cell>
          <cell r="CB193" t="str">
            <v/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 t="str">
            <v/>
          </cell>
          <cell r="CI193" t="str">
            <v/>
          </cell>
          <cell r="CJ193" t="str">
            <v/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  <cell r="CO193" t="str">
            <v/>
          </cell>
          <cell r="CP193" t="str">
            <v/>
          </cell>
          <cell r="CQ193" t="str">
            <v/>
          </cell>
          <cell r="CR193" t="str">
            <v/>
          </cell>
          <cell r="CS193" t="str">
            <v/>
          </cell>
        </row>
        <row r="194">
          <cell r="A194">
            <v>193</v>
          </cell>
          <cell r="B194" t="str">
            <v>2023</v>
          </cell>
          <cell r="C194" t="str">
            <v>00085217932</v>
          </cell>
          <cell r="D194" t="str">
            <v>下門</v>
          </cell>
          <cell r="E194" t="str">
            <v>弥央</v>
          </cell>
          <cell r="F194" t="str">
            <v>下門　弥央</v>
          </cell>
          <cell r="G194">
            <v>193</v>
          </cell>
          <cell r="H194" t="str">
            <v>シモジョウ</v>
          </cell>
          <cell r="I194" t="str">
            <v>ミオ</v>
          </cell>
          <cell r="J194" t="str">
            <v>ｼﾓｼﾞｮｳ ﾐｵ</v>
          </cell>
          <cell r="K194" t="str">
            <v>SHIMOJYO</v>
          </cell>
          <cell r="L194" t="str">
            <v>Mio</v>
          </cell>
          <cell r="M194" t="str">
            <v>JPN</v>
          </cell>
          <cell r="N194" t="str">
            <v>男性</v>
          </cell>
          <cell r="O194" t="str">
            <v>03</v>
          </cell>
          <cell r="P194" t="str">
            <v>岩手</v>
          </cell>
          <cell r="Q194" t="str">
            <v>1015726</v>
          </cell>
          <cell r="R194" t="str">
            <v>A6099909</v>
          </cell>
          <cell r="S194" t="str">
            <v>富士大学</v>
          </cell>
          <cell r="T194" t="str">
            <v>富士大</v>
          </cell>
          <cell r="U194" t="str">
            <v>富士</v>
          </cell>
          <cell r="V194" t="str">
            <v>2001/06/26</v>
          </cell>
          <cell r="W194" t="str">
            <v>010626</v>
          </cell>
          <cell r="X194" t="str">
            <v>492017</v>
          </cell>
          <cell r="Z194" t="str">
            <v>大学4</v>
          </cell>
          <cell r="AA194" t="str">
            <v>4</v>
          </cell>
          <cell r="AB194" t="str">
            <v>大学</v>
          </cell>
          <cell r="AC194" t="str">
            <v>東北学生陸上競技連盟</v>
          </cell>
          <cell r="AD194" t="str">
            <v>0250002</v>
          </cell>
          <cell r="AE194" t="str">
            <v>岩手県花巻市な西宮野目6-355-441</v>
          </cell>
          <cell r="AG194" t="str">
            <v>花巻東</v>
          </cell>
          <cell r="AI194" t="str">
            <v>miomio626_1103@yahoo.co.jp</v>
          </cell>
          <cell r="AJ194" t="str">
            <v>受け取る</v>
          </cell>
          <cell r="AV194" t="str">
            <v>支払済</v>
          </cell>
          <cell r="AW194" t="str">
            <v>会員</v>
          </cell>
          <cell r="AX194">
            <v>45005</v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 t="str">
            <v/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 t="str">
            <v/>
          </cell>
          <cell r="BN194" t="str">
            <v/>
          </cell>
          <cell r="BO194" t="str">
            <v/>
          </cell>
          <cell r="BP194" t="str">
            <v/>
          </cell>
          <cell r="BQ194" t="str">
            <v/>
          </cell>
          <cell r="BR194" t="str">
            <v/>
          </cell>
          <cell r="BS194" t="str">
            <v/>
          </cell>
          <cell r="BT194" t="str">
            <v/>
          </cell>
          <cell r="BU194" t="str">
            <v/>
          </cell>
          <cell r="BV194" t="str">
            <v/>
          </cell>
          <cell r="BW194" t="str">
            <v/>
          </cell>
          <cell r="BX194" t="str">
            <v/>
          </cell>
          <cell r="BY194" t="str">
            <v/>
          </cell>
          <cell r="BZ194" t="str">
            <v/>
          </cell>
          <cell r="CA194" t="str">
            <v/>
          </cell>
          <cell r="CB194" t="str">
            <v/>
          </cell>
          <cell r="CC194" t="str">
            <v/>
          </cell>
          <cell r="CD194" t="str">
            <v/>
          </cell>
          <cell r="CE194" t="str">
            <v/>
          </cell>
          <cell r="CF194" t="str">
            <v/>
          </cell>
          <cell r="CG194" t="str">
            <v/>
          </cell>
          <cell r="CH194" t="str">
            <v/>
          </cell>
          <cell r="CI194" t="str">
            <v/>
          </cell>
          <cell r="CJ194" t="str">
            <v/>
          </cell>
          <cell r="CK194" t="str">
            <v/>
          </cell>
          <cell r="CL194" t="str">
            <v/>
          </cell>
          <cell r="CM194" t="str">
            <v/>
          </cell>
          <cell r="CN194" t="str">
            <v/>
          </cell>
          <cell r="CO194" t="str">
            <v/>
          </cell>
          <cell r="CP194" t="str">
            <v/>
          </cell>
          <cell r="CQ194" t="str">
            <v/>
          </cell>
          <cell r="CR194" t="str">
            <v/>
          </cell>
          <cell r="CS194" t="str">
            <v/>
          </cell>
        </row>
        <row r="195">
          <cell r="A195">
            <v>194</v>
          </cell>
          <cell r="B195" t="str">
            <v>2023</v>
          </cell>
          <cell r="C195" t="str">
            <v>00141427524</v>
          </cell>
          <cell r="D195" t="str">
            <v>千葉</v>
          </cell>
          <cell r="E195" t="str">
            <v>尊</v>
          </cell>
          <cell r="F195" t="str">
            <v>千葉　尊</v>
          </cell>
          <cell r="G195">
            <v>194</v>
          </cell>
          <cell r="H195" t="str">
            <v>チバ</v>
          </cell>
          <cell r="I195" t="str">
            <v>タケル</v>
          </cell>
          <cell r="J195" t="str">
            <v>ﾁﾊﾞ ﾀｹﾙ</v>
          </cell>
          <cell r="K195" t="str">
            <v>CHIBA</v>
          </cell>
          <cell r="L195" t="str">
            <v>Takeru</v>
          </cell>
          <cell r="M195" t="str">
            <v>JPN</v>
          </cell>
          <cell r="N195" t="str">
            <v>男性</v>
          </cell>
          <cell r="O195" t="str">
            <v>03</v>
          </cell>
          <cell r="P195" t="str">
            <v>岩手</v>
          </cell>
          <cell r="Q195" t="str">
            <v>1015736</v>
          </cell>
          <cell r="R195" t="str">
            <v>A4316943</v>
          </cell>
          <cell r="S195" t="str">
            <v>宮城教育大学</v>
          </cell>
          <cell r="T195" t="str">
            <v>宮城教大</v>
          </cell>
          <cell r="U195" t="str">
            <v>宮城教</v>
          </cell>
          <cell r="V195" t="str">
            <v>2003/07/22</v>
          </cell>
          <cell r="W195" t="str">
            <v>030722</v>
          </cell>
          <cell r="X195" t="str">
            <v>490011</v>
          </cell>
          <cell r="Z195" t="str">
            <v>大学2</v>
          </cell>
          <cell r="AA195" t="str">
            <v>2</v>
          </cell>
          <cell r="AB195" t="str">
            <v>大学</v>
          </cell>
          <cell r="AC195" t="str">
            <v>東北学生陸上競技連盟</v>
          </cell>
          <cell r="AD195" t="str">
            <v>9820832</v>
          </cell>
          <cell r="AE195" t="str">
            <v>宮城県仙台市太白区八木山緑町4-27 ﾛｯｷｰﾎｰﾑ 202号室</v>
          </cell>
          <cell r="AG195" t="str">
            <v>一関第一</v>
          </cell>
          <cell r="AI195" t="str">
            <v>takeruchiba002@gmail.com</v>
          </cell>
          <cell r="AJ195" t="str">
            <v>受け取る</v>
          </cell>
          <cell r="AV195" t="str">
            <v>支払済</v>
          </cell>
          <cell r="AW195" t="str">
            <v>会員</v>
          </cell>
          <cell r="AX195">
            <v>45005</v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 t="str">
            <v/>
          </cell>
          <cell r="BS195" t="str">
            <v/>
          </cell>
          <cell r="BT195" t="str">
            <v/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 t="str">
            <v/>
          </cell>
          <cell r="CA195" t="str">
            <v/>
          </cell>
          <cell r="CB195" t="str">
            <v/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 t="str">
            <v/>
          </cell>
          <cell r="CI195" t="str">
            <v/>
          </cell>
          <cell r="CJ195" t="str">
            <v/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  <cell r="CO195" t="str">
            <v/>
          </cell>
          <cell r="CP195" t="str">
            <v/>
          </cell>
          <cell r="CQ195" t="str">
            <v/>
          </cell>
          <cell r="CR195" t="str">
            <v/>
          </cell>
          <cell r="CS195" t="str">
            <v/>
          </cell>
        </row>
        <row r="196">
          <cell r="A196">
            <v>195</v>
          </cell>
          <cell r="B196" t="str">
            <v>2023</v>
          </cell>
          <cell r="C196" t="str">
            <v>00133755529</v>
          </cell>
          <cell r="D196" t="str">
            <v>江口</v>
          </cell>
          <cell r="E196" t="str">
            <v>知秀</v>
          </cell>
          <cell r="F196" t="str">
            <v>江口　知秀</v>
          </cell>
          <cell r="G196">
            <v>195</v>
          </cell>
          <cell r="H196" t="str">
            <v>エグチ</v>
          </cell>
          <cell r="I196" t="str">
            <v>トモヒデ</v>
          </cell>
          <cell r="J196" t="str">
            <v>ｴｸﾞﾁ ﾄﾓﾋﾃﾞ</v>
          </cell>
          <cell r="K196" t="str">
            <v>EGUCHI</v>
          </cell>
          <cell r="L196" t="str">
            <v>Tomohide</v>
          </cell>
          <cell r="M196" t="str">
            <v>JPN</v>
          </cell>
          <cell r="N196" t="str">
            <v>男性</v>
          </cell>
          <cell r="O196" t="str">
            <v>04</v>
          </cell>
          <cell r="P196" t="str">
            <v>宮城</v>
          </cell>
          <cell r="Q196" t="str">
            <v>1015736</v>
          </cell>
          <cell r="R196" t="str">
            <v>A4316943</v>
          </cell>
          <cell r="S196" t="str">
            <v>宮城教育大学</v>
          </cell>
          <cell r="T196" t="str">
            <v>宮城教大</v>
          </cell>
          <cell r="U196" t="str">
            <v>宮城教</v>
          </cell>
          <cell r="V196" t="str">
            <v>2003/10/29</v>
          </cell>
          <cell r="W196" t="str">
            <v>031029</v>
          </cell>
          <cell r="X196" t="str">
            <v>490011</v>
          </cell>
          <cell r="Z196" t="str">
            <v>大学2</v>
          </cell>
          <cell r="AA196" t="str">
            <v>2</v>
          </cell>
          <cell r="AB196" t="str">
            <v>大学</v>
          </cell>
          <cell r="AC196" t="str">
            <v>東北学生陸上競技連盟</v>
          </cell>
          <cell r="AD196" t="str">
            <v>9800845</v>
          </cell>
          <cell r="AE196" t="str">
            <v>宮城県仙台市青葉区荒巻字青葉149番地</v>
          </cell>
          <cell r="AG196" t="str">
            <v>白石</v>
          </cell>
          <cell r="AI196" t="str">
            <v>g4032@students.miyakyo-u.ac.jp</v>
          </cell>
          <cell r="AJ196" t="str">
            <v>受け取る</v>
          </cell>
          <cell r="AT196" t="str">
            <v>マネージャー（大学）</v>
          </cell>
          <cell r="AV196" t="str">
            <v>支払済</v>
          </cell>
          <cell r="AW196" t="str">
            <v>会員</v>
          </cell>
          <cell r="AX196">
            <v>45005</v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 t="str">
            <v/>
          </cell>
          <cell r="BT196" t="str">
            <v/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 t="str">
            <v/>
          </cell>
          <cell r="CR196" t="str">
            <v/>
          </cell>
          <cell r="CS196" t="str">
            <v/>
          </cell>
        </row>
        <row r="197">
          <cell r="A197">
            <v>196</v>
          </cell>
          <cell r="B197" t="str">
            <v>2023</v>
          </cell>
          <cell r="C197" t="str">
            <v>00122053417</v>
          </cell>
          <cell r="D197" t="str">
            <v>佐藤</v>
          </cell>
          <cell r="E197" t="str">
            <v>佳亮</v>
          </cell>
          <cell r="F197" t="str">
            <v>佐藤　佳亮</v>
          </cell>
          <cell r="G197">
            <v>196</v>
          </cell>
          <cell r="H197" t="str">
            <v>サトウ</v>
          </cell>
          <cell r="I197" t="str">
            <v>ケイスケ</v>
          </cell>
          <cell r="J197" t="str">
            <v>ｻﾄｳ ｹｲｽｹ</v>
          </cell>
          <cell r="K197" t="str">
            <v>SATO</v>
          </cell>
          <cell r="L197" t="str">
            <v>Keisuke</v>
          </cell>
          <cell r="M197" t="str">
            <v>JPN</v>
          </cell>
          <cell r="N197" t="str">
            <v>男性</v>
          </cell>
          <cell r="O197" t="str">
            <v>04</v>
          </cell>
          <cell r="P197" t="str">
            <v>宮城</v>
          </cell>
          <cell r="Q197" t="str">
            <v>1015736</v>
          </cell>
          <cell r="R197" t="str">
            <v>A4316943</v>
          </cell>
          <cell r="S197" t="str">
            <v>宮城教育大学</v>
          </cell>
          <cell r="T197" t="str">
            <v>宮城教大</v>
          </cell>
          <cell r="U197" t="str">
            <v>宮城教</v>
          </cell>
          <cell r="V197" t="str">
            <v>2002/04/23</v>
          </cell>
          <cell r="W197" t="str">
            <v>020423</v>
          </cell>
          <cell r="X197" t="str">
            <v>490011</v>
          </cell>
          <cell r="Z197" t="str">
            <v>大学3</v>
          </cell>
          <cell r="AA197" t="str">
            <v>3</v>
          </cell>
          <cell r="AB197" t="str">
            <v>大学</v>
          </cell>
          <cell r="AC197" t="str">
            <v>東北学生陸上競技連盟</v>
          </cell>
          <cell r="AD197" t="str">
            <v>9810952</v>
          </cell>
          <cell r="AE197" t="str">
            <v>宮城県仙台市青葉区中山4丁目17-20-915</v>
          </cell>
          <cell r="AG197" t="str">
            <v>泉</v>
          </cell>
          <cell r="AI197" t="str">
            <v>g3381@students.miyakyo-u.ac.jp</v>
          </cell>
          <cell r="AJ197" t="str">
            <v>受け取る</v>
          </cell>
          <cell r="AV197" t="str">
            <v>支払済</v>
          </cell>
          <cell r="AW197" t="str">
            <v>会員</v>
          </cell>
          <cell r="AX197">
            <v>45005</v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 t="str">
            <v/>
          </cell>
          <cell r="BT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 t="str">
            <v/>
          </cell>
          <cell r="CR197" t="str">
            <v/>
          </cell>
          <cell r="CS197" t="str">
            <v/>
          </cell>
        </row>
        <row r="198">
          <cell r="A198">
            <v>197</v>
          </cell>
          <cell r="B198" t="str">
            <v>2023</v>
          </cell>
          <cell r="C198" t="str">
            <v>00106263725</v>
          </cell>
          <cell r="D198" t="str">
            <v>金沢</v>
          </cell>
          <cell r="E198" t="str">
            <v>太陽</v>
          </cell>
          <cell r="F198" t="str">
            <v>金沢　太陽</v>
          </cell>
          <cell r="G198">
            <v>197</v>
          </cell>
          <cell r="H198" t="str">
            <v>カナザワ</v>
          </cell>
          <cell r="I198" t="str">
            <v>タイヨウ</v>
          </cell>
          <cell r="J198" t="str">
            <v>ｶﾅｻﾞﾜ ﾀｲﾖｳ</v>
          </cell>
          <cell r="K198" t="str">
            <v>KANAZAWA</v>
          </cell>
          <cell r="L198" t="str">
            <v>Taiyo</v>
          </cell>
          <cell r="M198" t="str">
            <v>JPN</v>
          </cell>
          <cell r="N198" t="str">
            <v>男性</v>
          </cell>
          <cell r="O198" t="str">
            <v>04</v>
          </cell>
          <cell r="P198" t="str">
            <v>宮城</v>
          </cell>
          <cell r="Q198" t="str">
            <v>1015736</v>
          </cell>
          <cell r="R198" t="str">
            <v>A4316943</v>
          </cell>
          <cell r="S198" t="str">
            <v>宮城教育大学</v>
          </cell>
          <cell r="T198" t="str">
            <v>宮城教大</v>
          </cell>
          <cell r="U198" t="str">
            <v>宮城教</v>
          </cell>
          <cell r="V198" t="str">
            <v>2003/09/01</v>
          </cell>
          <cell r="W198" t="str">
            <v>030901</v>
          </cell>
          <cell r="X198" t="str">
            <v>490011</v>
          </cell>
          <cell r="Z198" t="str">
            <v>大学2</v>
          </cell>
          <cell r="AA198" t="str">
            <v>2</v>
          </cell>
          <cell r="AB198" t="str">
            <v>大学</v>
          </cell>
          <cell r="AC198" t="str">
            <v>東北学生陸上競技連盟</v>
          </cell>
          <cell r="AD198" t="str">
            <v>9810943</v>
          </cell>
          <cell r="AE198" t="str">
            <v>宮城県仙台市青葉区国見6-77-5-103</v>
          </cell>
          <cell r="AG198" t="str">
            <v>宮城第一</v>
          </cell>
          <cell r="AI198" t="str">
            <v>taiyou1618@ezweb.ne.jp</v>
          </cell>
          <cell r="AJ198" t="str">
            <v>受け取る</v>
          </cell>
          <cell r="AV198" t="str">
            <v>支払済</v>
          </cell>
          <cell r="AW198" t="str">
            <v>会員</v>
          </cell>
          <cell r="AX198">
            <v>45005</v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 t="str">
            <v/>
          </cell>
          <cell r="BT198" t="str">
            <v/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 t="str">
            <v/>
          </cell>
          <cell r="CB198" t="str">
            <v/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 t="str">
            <v/>
          </cell>
          <cell r="CJ198" t="str">
            <v/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  <cell r="CO198" t="str">
            <v/>
          </cell>
          <cell r="CP198" t="str">
            <v/>
          </cell>
          <cell r="CQ198" t="str">
            <v/>
          </cell>
          <cell r="CR198" t="str">
            <v/>
          </cell>
          <cell r="CS198" t="str">
            <v/>
          </cell>
        </row>
        <row r="199">
          <cell r="A199">
            <v>198</v>
          </cell>
          <cell r="B199" t="str">
            <v>2023</v>
          </cell>
          <cell r="C199" t="str">
            <v>00105776632</v>
          </cell>
          <cell r="D199" t="str">
            <v>伊藤</v>
          </cell>
          <cell r="E199" t="str">
            <v>アキラ</v>
          </cell>
          <cell r="F199" t="str">
            <v>伊藤　アキラ</v>
          </cell>
          <cell r="G199">
            <v>198</v>
          </cell>
          <cell r="H199" t="str">
            <v>イトウ</v>
          </cell>
          <cell r="I199" t="str">
            <v>アキラ</v>
          </cell>
          <cell r="J199" t="str">
            <v>ｲﾄｳ ｱｷﾗ</v>
          </cell>
          <cell r="K199" t="str">
            <v>ITO</v>
          </cell>
          <cell r="L199" t="str">
            <v>Akira</v>
          </cell>
          <cell r="M199" t="str">
            <v>JPN</v>
          </cell>
          <cell r="N199" t="str">
            <v>男性</v>
          </cell>
          <cell r="O199" t="str">
            <v>04</v>
          </cell>
          <cell r="P199" t="str">
            <v>宮城</v>
          </cell>
          <cell r="Q199" t="str">
            <v>1015736</v>
          </cell>
          <cell r="R199" t="str">
            <v>A4316943</v>
          </cell>
          <cell r="S199" t="str">
            <v>宮城教育大学</v>
          </cell>
          <cell r="T199" t="str">
            <v>宮城教大</v>
          </cell>
          <cell r="U199" t="str">
            <v>宮城教</v>
          </cell>
          <cell r="V199" t="str">
            <v>2003/04/21</v>
          </cell>
          <cell r="W199" t="str">
            <v>030421</v>
          </cell>
          <cell r="X199" t="str">
            <v>490011</v>
          </cell>
          <cell r="Z199" t="str">
            <v>大学2</v>
          </cell>
          <cell r="AA199" t="str">
            <v>2</v>
          </cell>
          <cell r="AB199" t="str">
            <v>大学</v>
          </cell>
          <cell r="AC199" t="str">
            <v>東北学生陸上競技連盟</v>
          </cell>
          <cell r="AD199" t="str">
            <v>9820034</v>
          </cell>
          <cell r="AE199" t="str">
            <v>宮城県仙台市太白区西多賀2ｰ7ｰ30庄子ｺｰﾎﾟ401</v>
          </cell>
          <cell r="AG199" t="str">
            <v>仙台向山</v>
          </cell>
          <cell r="AI199" t="str">
            <v>g4023@students.miyakyo-u.ac.jp</v>
          </cell>
          <cell r="AJ199" t="str">
            <v>受け取る</v>
          </cell>
          <cell r="AV199" t="str">
            <v>支払済</v>
          </cell>
          <cell r="AW199" t="str">
            <v>会員</v>
          </cell>
          <cell r="AX199">
            <v>45005</v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 t="str">
            <v/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 t="str">
            <v/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 t="str">
            <v/>
          </cell>
          <cell r="BV199" t="str">
            <v/>
          </cell>
          <cell r="BW199" t="str">
            <v/>
          </cell>
          <cell r="BX199" t="str">
            <v/>
          </cell>
          <cell r="BY199" t="str">
            <v/>
          </cell>
          <cell r="BZ199" t="str">
            <v/>
          </cell>
          <cell r="CA199" t="str">
            <v/>
          </cell>
          <cell r="CB199" t="str">
            <v/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 t="str">
            <v/>
          </cell>
          <cell r="CI199" t="str">
            <v/>
          </cell>
          <cell r="CJ199" t="str">
            <v/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  <cell r="CO199" t="str">
            <v/>
          </cell>
          <cell r="CP199" t="str">
            <v/>
          </cell>
          <cell r="CQ199" t="str">
            <v/>
          </cell>
          <cell r="CR199" t="str">
            <v/>
          </cell>
          <cell r="CS199" t="str">
            <v/>
          </cell>
        </row>
        <row r="200">
          <cell r="A200">
            <v>199</v>
          </cell>
          <cell r="B200" t="str">
            <v>2023</v>
          </cell>
          <cell r="C200" t="str">
            <v>00102665323</v>
          </cell>
          <cell r="D200" t="str">
            <v>佐々木</v>
          </cell>
          <cell r="E200" t="str">
            <v>琉偉</v>
          </cell>
          <cell r="F200" t="str">
            <v>佐々木　琉偉</v>
          </cell>
          <cell r="G200">
            <v>199</v>
          </cell>
          <cell r="H200" t="str">
            <v>ササキ</v>
          </cell>
          <cell r="I200" t="str">
            <v>ルイ</v>
          </cell>
          <cell r="J200" t="str">
            <v>ｻｻｷ ﾙｲ</v>
          </cell>
          <cell r="K200" t="str">
            <v>SASAKI</v>
          </cell>
          <cell r="L200" t="str">
            <v>Rui</v>
          </cell>
          <cell r="M200" t="str">
            <v>JPN</v>
          </cell>
          <cell r="N200" t="str">
            <v>男性</v>
          </cell>
          <cell r="O200" t="str">
            <v>04</v>
          </cell>
          <cell r="P200" t="str">
            <v>宮城</v>
          </cell>
          <cell r="Q200" t="str">
            <v>1015736</v>
          </cell>
          <cell r="R200" t="str">
            <v>A4316943</v>
          </cell>
          <cell r="S200" t="str">
            <v>宮城教育大学</v>
          </cell>
          <cell r="T200" t="str">
            <v>宮城教大</v>
          </cell>
          <cell r="U200" t="str">
            <v>宮城教</v>
          </cell>
          <cell r="V200" t="str">
            <v>2003/09/26</v>
          </cell>
          <cell r="W200" t="str">
            <v>030926</v>
          </cell>
          <cell r="X200" t="str">
            <v>490011</v>
          </cell>
          <cell r="Z200" t="str">
            <v>大学2</v>
          </cell>
          <cell r="AA200" t="str">
            <v>2</v>
          </cell>
          <cell r="AB200" t="str">
            <v>大学</v>
          </cell>
          <cell r="AC200" t="str">
            <v>東北学生陸上競技連盟</v>
          </cell>
          <cell r="AD200" t="str">
            <v>9800845</v>
          </cell>
          <cell r="AE200" t="str">
            <v>宮城県仙台市青葉区荒巻字青葉149番地 宮城教育大学男子寮</v>
          </cell>
          <cell r="AG200" t="str">
            <v>一関第一</v>
          </cell>
          <cell r="AI200" t="str">
            <v>rui.trackandfield@icloud.com</v>
          </cell>
          <cell r="AJ200" t="str">
            <v>受け取る</v>
          </cell>
          <cell r="AV200" t="str">
            <v>支払済</v>
          </cell>
          <cell r="AW200" t="str">
            <v>会員</v>
          </cell>
          <cell r="AX200">
            <v>45005</v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 t="str">
            <v/>
          </cell>
          <cell r="CA200" t="str">
            <v/>
          </cell>
          <cell r="CB200" t="str">
            <v/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 t="str">
            <v/>
          </cell>
          <cell r="CI200" t="str">
            <v/>
          </cell>
          <cell r="CJ200" t="str">
            <v/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O200" t="str">
            <v/>
          </cell>
          <cell r="CP200" t="str">
            <v/>
          </cell>
          <cell r="CQ200" t="str">
            <v/>
          </cell>
          <cell r="CR200" t="str">
            <v/>
          </cell>
          <cell r="CS200" t="str">
            <v/>
          </cell>
        </row>
        <row r="201">
          <cell r="A201">
            <v>200</v>
          </cell>
          <cell r="B201" t="str">
            <v>2023</v>
          </cell>
          <cell r="C201" t="str">
            <v>00098396540</v>
          </cell>
          <cell r="D201" t="str">
            <v>佐藤</v>
          </cell>
          <cell r="E201" t="str">
            <v>友亮</v>
          </cell>
          <cell r="F201" t="str">
            <v>佐藤　友亮</v>
          </cell>
          <cell r="G201">
            <v>200</v>
          </cell>
          <cell r="H201" t="str">
            <v>サトウ</v>
          </cell>
          <cell r="I201" t="str">
            <v>ユウスケ</v>
          </cell>
          <cell r="J201" t="str">
            <v>ｻﾄｳ ﾕｳｽｹ</v>
          </cell>
          <cell r="K201" t="str">
            <v>SATO</v>
          </cell>
          <cell r="L201" t="str">
            <v>Yusuke</v>
          </cell>
          <cell r="M201" t="str">
            <v>JPN</v>
          </cell>
          <cell r="N201" t="str">
            <v>男性</v>
          </cell>
          <cell r="O201" t="str">
            <v>48</v>
          </cell>
          <cell r="P201" t="str">
            <v>学連</v>
          </cell>
          <cell r="Q201" t="str">
            <v>1015736</v>
          </cell>
          <cell r="R201" t="str">
            <v>A4316943</v>
          </cell>
          <cell r="S201" t="str">
            <v>宮城教育大学</v>
          </cell>
          <cell r="T201" t="str">
            <v>宮城教大</v>
          </cell>
          <cell r="U201" t="str">
            <v>宮城教</v>
          </cell>
          <cell r="V201" t="str">
            <v>2001/02/26</v>
          </cell>
          <cell r="W201" t="str">
            <v>010226</v>
          </cell>
          <cell r="X201" t="str">
            <v>490011</v>
          </cell>
          <cell r="Z201" t="str">
            <v>大学4</v>
          </cell>
          <cell r="AA201" t="str">
            <v>4</v>
          </cell>
          <cell r="AB201" t="str">
            <v>大学</v>
          </cell>
          <cell r="AC201" t="str">
            <v>東北学生陸上競技連盟</v>
          </cell>
          <cell r="AD201" t="str">
            <v>9830812</v>
          </cell>
          <cell r="AE201" t="str">
            <v>宮城県仙台市宮城野区小田原弓ﾉ町102番地の19 Nasic仙台駅東口206号室</v>
          </cell>
          <cell r="AG201" t="str">
            <v>原町</v>
          </cell>
          <cell r="AI201" t="str">
            <v>start-info@jaaf.or.jp</v>
          </cell>
          <cell r="AJ201" t="str">
            <v>受け取る</v>
          </cell>
          <cell r="AV201" t="str">
            <v>支払済</v>
          </cell>
          <cell r="AW201" t="str">
            <v>会員</v>
          </cell>
          <cell r="AX201">
            <v>45005</v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 t="str">
            <v/>
          </cell>
          <cell r="BT201" t="str">
            <v/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 t="str">
            <v/>
          </cell>
          <cell r="CB201" t="str">
            <v/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 t="str">
            <v/>
          </cell>
          <cell r="CJ201" t="str">
            <v/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O201" t="str">
            <v/>
          </cell>
          <cell r="CP201" t="str">
            <v/>
          </cell>
          <cell r="CQ201" t="str">
            <v/>
          </cell>
          <cell r="CR201" t="str">
            <v/>
          </cell>
          <cell r="CS201" t="str">
            <v/>
          </cell>
        </row>
        <row r="202">
          <cell r="A202">
            <v>201</v>
          </cell>
          <cell r="B202" t="str">
            <v>2023</v>
          </cell>
          <cell r="C202" t="str">
            <v>00093706227</v>
          </cell>
          <cell r="D202" t="str">
            <v>阿部</v>
          </cell>
          <cell r="E202" t="str">
            <v>北斗</v>
          </cell>
          <cell r="F202" t="str">
            <v>阿部　北斗</v>
          </cell>
          <cell r="G202">
            <v>201</v>
          </cell>
          <cell r="H202" t="str">
            <v>アベ</v>
          </cell>
          <cell r="I202" t="str">
            <v>ホクト</v>
          </cell>
          <cell r="J202" t="str">
            <v>ｱﾍﾞ ﾎｸﾄ</v>
          </cell>
          <cell r="K202" t="str">
            <v>ABE</v>
          </cell>
          <cell r="L202" t="str">
            <v>Hokuto</v>
          </cell>
          <cell r="M202" t="str">
            <v>JPN</v>
          </cell>
          <cell r="N202" t="str">
            <v>男性</v>
          </cell>
          <cell r="O202" t="str">
            <v>48</v>
          </cell>
          <cell r="P202" t="str">
            <v>学連</v>
          </cell>
          <cell r="Q202" t="str">
            <v>1015736</v>
          </cell>
          <cell r="R202" t="str">
            <v>A4316943</v>
          </cell>
          <cell r="S202" t="str">
            <v>宮城教育大学</v>
          </cell>
          <cell r="T202" t="str">
            <v>宮城教大</v>
          </cell>
          <cell r="U202" t="str">
            <v>宮城教</v>
          </cell>
          <cell r="V202" t="str">
            <v>2002/06/29</v>
          </cell>
          <cell r="W202" t="str">
            <v>020629</v>
          </cell>
          <cell r="X202" t="str">
            <v>490011</v>
          </cell>
          <cell r="Z202" t="str">
            <v>大学3</v>
          </cell>
          <cell r="AA202" t="str">
            <v>3</v>
          </cell>
          <cell r="AB202" t="str">
            <v>大学</v>
          </cell>
          <cell r="AC202" t="str">
            <v>東北学生陸上競技連盟</v>
          </cell>
          <cell r="AD202" t="str">
            <v>9840052</v>
          </cell>
          <cell r="AE202" t="str">
            <v>宮城県仙台市若林区連坊1-12-12</v>
          </cell>
          <cell r="AG202" t="str">
            <v>仙台第一</v>
          </cell>
          <cell r="AI202" t="str">
            <v>start-info@jaaf.or.jp</v>
          </cell>
          <cell r="AJ202" t="str">
            <v>受け取る</v>
          </cell>
          <cell r="AV202" t="str">
            <v>支払済</v>
          </cell>
          <cell r="AW202" t="str">
            <v>会員</v>
          </cell>
          <cell r="AX202">
            <v>45005</v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 t="str">
            <v/>
          </cell>
          <cell r="BT202" t="str">
            <v/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 t="str">
            <v/>
          </cell>
          <cell r="CB202" t="str">
            <v/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 t="str">
            <v/>
          </cell>
          <cell r="CJ202" t="str">
            <v/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  <cell r="CO202" t="str">
            <v/>
          </cell>
          <cell r="CP202" t="str">
            <v/>
          </cell>
          <cell r="CQ202" t="str">
            <v/>
          </cell>
          <cell r="CR202" t="str">
            <v/>
          </cell>
          <cell r="CS202" t="str">
            <v/>
          </cell>
        </row>
        <row r="203">
          <cell r="A203">
            <v>202</v>
          </cell>
          <cell r="B203" t="str">
            <v>2023</v>
          </cell>
          <cell r="C203" t="str">
            <v>00090385126</v>
          </cell>
          <cell r="D203" t="str">
            <v>舩山</v>
          </cell>
          <cell r="E203" t="str">
            <v>雄太</v>
          </cell>
          <cell r="F203" t="str">
            <v>舩山　雄太</v>
          </cell>
          <cell r="G203">
            <v>202</v>
          </cell>
          <cell r="H203" t="str">
            <v>フナヤマ</v>
          </cell>
          <cell r="I203" t="str">
            <v>ユウタ</v>
          </cell>
          <cell r="J203" t="str">
            <v>ﾌﾅﾔﾏ ﾕｳﾀ</v>
          </cell>
          <cell r="K203" t="str">
            <v>FUNAYAMA</v>
          </cell>
          <cell r="L203" t="str">
            <v>Yuta</v>
          </cell>
          <cell r="M203" t="str">
            <v>JPN</v>
          </cell>
          <cell r="N203" t="str">
            <v>男性</v>
          </cell>
          <cell r="O203" t="str">
            <v>48</v>
          </cell>
          <cell r="P203" t="str">
            <v>学連</v>
          </cell>
          <cell r="Q203" t="str">
            <v>1015736</v>
          </cell>
          <cell r="R203" t="str">
            <v>A4316943</v>
          </cell>
          <cell r="S203" t="str">
            <v>宮城教育大学</v>
          </cell>
          <cell r="T203" t="str">
            <v>宮城教大</v>
          </cell>
          <cell r="U203" t="str">
            <v>宮城教</v>
          </cell>
          <cell r="V203" t="str">
            <v>2002/11/26</v>
          </cell>
          <cell r="W203" t="str">
            <v>021126</v>
          </cell>
          <cell r="X203" t="str">
            <v>490011</v>
          </cell>
          <cell r="Z203" t="str">
            <v>大学3</v>
          </cell>
          <cell r="AA203" t="str">
            <v>3</v>
          </cell>
          <cell r="AB203" t="str">
            <v>大学</v>
          </cell>
          <cell r="AC203" t="str">
            <v>東北学生陸上競技連盟</v>
          </cell>
          <cell r="AD203" t="str">
            <v>9800845</v>
          </cell>
          <cell r="AE203" t="str">
            <v>宮城県仙台市青葉区荒巻字青葉149宮城教育大学男子寮326</v>
          </cell>
          <cell r="AG203" t="str">
            <v>米沢興譲館</v>
          </cell>
          <cell r="AI203" t="str">
            <v>g3189@students.miyakyo-u.ac.jp</v>
          </cell>
          <cell r="AJ203" t="str">
            <v>受け取る</v>
          </cell>
          <cell r="AV203" t="str">
            <v>支払済</v>
          </cell>
          <cell r="AW203" t="str">
            <v>会員</v>
          </cell>
          <cell r="AX203">
            <v>45005</v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 t="str">
            <v/>
          </cell>
          <cell r="BN203" t="str">
            <v/>
          </cell>
          <cell r="BO203" t="str">
            <v/>
          </cell>
          <cell r="BP203" t="str">
            <v/>
          </cell>
          <cell r="BQ203" t="str">
            <v/>
          </cell>
          <cell r="BR203" t="str">
            <v/>
          </cell>
          <cell r="BS203" t="str">
            <v/>
          </cell>
          <cell r="BT203" t="str">
            <v/>
          </cell>
          <cell r="BU203" t="str">
            <v/>
          </cell>
          <cell r="BV203" t="str">
            <v/>
          </cell>
          <cell r="BW203" t="str">
            <v/>
          </cell>
          <cell r="BX203" t="str">
            <v/>
          </cell>
          <cell r="BY203" t="str">
            <v/>
          </cell>
          <cell r="BZ203" t="str">
            <v/>
          </cell>
          <cell r="CA203" t="str">
            <v/>
          </cell>
          <cell r="CB203" t="str">
            <v/>
          </cell>
          <cell r="CC203" t="str">
            <v/>
          </cell>
          <cell r="CD203" t="str">
            <v/>
          </cell>
          <cell r="CE203" t="str">
            <v/>
          </cell>
          <cell r="CF203" t="str">
            <v/>
          </cell>
          <cell r="CG203" t="str">
            <v/>
          </cell>
          <cell r="CH203" t="str">
            <v/>
          </cell>
          <cell r="CI203" t="str">
            <v/>
          </cell>
          <cell r="CJ203" t="str">
            <v/>
          </cell>
          <cell r="CK203" t="str">
            <v/>
          </cell>
          <cell r="CL203" t="str">
            <v/>
          </cell>
          <cell r="CM203" t="str">
            <v/>
          </cell>
          <cell r="CN203" t="str">
            <v/>
          </cell>
          <cell r="CO203" t="str">
            <v/>
          </cell>
          <cell r="CP203" t="str">
            <v/>
          </cell>
          <cell r="CQ203" t="str">
            <v/>
          </cell>
          <cell r="CR203" t="str">
            <v/>
          </cell>
          <cell r="CS203" t="str">
            <v/>
          </cell>
        </row>
        <row r="204">
          <cell r="A204">
            <v>203</v>
          </cell>
          <cell r="B204" t="str">
            <v>2023</v>
          </cell>
          <cell r="C204" t="str">
            <v>00087736940</v>
          </cell>
          <cell r="D204" t="str">
            <v>牛木</v>
          </cell>
          <cell r="E204" t="str">
            <v>駿汰</v>
          </cell>
          <cell r="F204" t="str">
            <v>牛木　駿汰</v>
          </cell>
          <cell r="G204">
            <v>203</v>
          </cell>
          <cell r="H204" t="str">
            <v>ウシキ</v>
          </cell>
          <cell r="I204" t="str">
            <v>シュンタ</v>
          </cell>
          <cell r="J204" t="str">
            <v>ｳｼｷ ｼｭﾝﾀ</v>
          </cell>
          <cell r="K204" t="str">
            <v>USHIKI</v>
          </cell>
          <cell r="L204" t="str">
            <v>Shunta</v>
          </cell>
          <cell r="M204" t="str">
            <v>JPN</v>
          </cell>
          <cell r="N204" t="str">
            <v>男性</v>
          </cell>
          <cell r="O204" t="str">
            <v>48</v>
          </cell>
          <cell r="P204" t="str">
            <v>学連</v>
          </cell>
          <cell r="Q204" t="str">
            <v>1015736</v>
          </cell>
          <cell r="R204" t="str">
            <v>A4316943</v>
          </cell>
          <cell r="S204" t="str">
            <v>宮城教育大学</v>
          </cell>
          <cell r="T204" t="str">
            <v>宮城教大</v>
          </cell>
          <cell r="U204" t="str">
            <v>宮城教</v>
          </cell>
          <cell r="V204" t="str">
            <v>2002/12/01</v>
          </cell>
          <cell r="W204" t="str">
            <v>021201</v>
          </cell>
          <cell r="X204" t="str">
            <v>490011</v>
          </cell>
          <cell r="Z204" t="str">
            <v>大学3</v>
          </cell>
          <cell r="AA204" t="str">
            <v>3</v>
          </cell>
          <cell r="AB204" t="str">
            <v>大学</v>
          </cell>
          <cell r="AC204" t="str">
            <v>東北学生陸上競技連盟</v>
          </cell>
          <cell r="AD204" t="str">
            <v>9813204</v>
          </cell>
          <cell r="AE204" t="str">
            <v>宮城県仙台市泉区寺岡3-11-2</v>
          </cell>
          <cell r="AG204" t="str">
            <v>泉</v>
          </cell>
          <cell r="AI204" t="str">
            <v>start-info@jaaf.or.jp</v>
          </cell>
          <cell r="AJ204" t="str">
            <v>受け取る</v>
          </cell>
          <cell r="AV204" t="str">
            <v>支払済</v>
          </cell>
          <cell r="AW204" t="str">
            <v>会員</v>
          </cell>
          <cell r="AX204">
            <v>45005</v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 t="str">
            <v/>
          </cell>
          <cell r="BN204" t="str">
            <v/>
          </cell>
          <cell r="BO204" t="str">
            <v/>
          </cell>
          <cell r="BP204" t="str">
            <v/>
          </cell>
          <cell r="BQ204" t="str">
            <v/>
          </cell>
          <cell r="BR204" t="str">
            <v/>
          </cell>
          <cell r="BS204" t="str">
            <v/>
          </cell>
          <cell r="BT204" t="str">
            <v/>
          </cell>
          <cell r="BU204" t="str">
            <v/>
          </cell>
          <cell r="BV204" t="str">
            <v/>
          </cell>
          <cell r="BW204" t="str">
            <v/>
          </cell>
          <cell r="BX204" t="str">
            <v/>
          </cell>
          <cell r="BY204" t="str">
            <v/>
          </cell>
          <cell r="BZ204" t="str">
            <v/>
          </cell>
          <cell r="CA204" t="str">
            <v/>
          </cell>
          <cell r="CB204" t="str">
            <v/>
          </cell>
          <cell r="CC204" t="str">
            <v/>
          </cell>
          <cell r="CD204" t="str">
            <v/>
          </cell>
          <cell r="CE204" t="str">
            <v/>
          </cell>
          <cell r="CF204" t="str">
            <v/>
          </cell>
          <cell r="CG204" t="str">
            <v/>
          </cell>
          <cell r="CH204" t="str">
            <v/>
          </cell>
          <cell r="CI204" t="str">
            <v/>
          </cell>
          <cell r="CJ204" t="str">
            <v/>
          </cell>
          <cell r="CK204" t="str">
            <v/>
          </cell>
          <cell r="CL204" t="str">
            <v/>
          </cell>
          <cell r="CM204" t="str">
            <v/>
          </cell>
          <cell r="CN204" t="str">
            <v/>
          </cell>
          <cell r="CO204" t="str">
            <v/>
          </cell>
          <cell r="CP204" t="str">
            <v/>
          </cell>
          <cell r="CQ204" t="str">
            <v/>
          </cell>
          <cell r="CR204" t="str">
            <v/>
          </cell>
          <cell r="CS204" t="str">
            <v/>
          </cell>
        </row>
        <row r="205">
          <cell r="A205">
            <v>204</v>
          </cell>
          <cell r="B205" t="str">
            <v>2023</v>
          </cell>
          <cell r="C205" t="str">
            <v>00083760933</v>
          </cell>
          <cell r="D205" t="str">
            <v>赤間</v>
          </cell>
          <cell r="E205" t="str">
            <v>雄飛</v>
          </cell>
          <cell r="F205" t="str">
            <v>赤間　雄飛</v>
          </cell>
          <cell r="G205">
            <v>204</v>
          </cell>
          <cell r="H205" t="str">
            <v>アカマ</v>
          </cell>
          <cell r="I205" t="str">
            <v>ユウヒ</v>
          </cell>
          <cell r="J205" t="str">
            <v>ｱｶﾏ ﾕｳﾋ</v>
          </cell>
          <cell r="K205" t="str">
            <v>AKAMA</v>
          </cell>
          <cell r="L205" t="str">
            <v>Yuhi</v>
          </cell>
          <cell r="M205" t="str">
            <v>JPN</v>
          </cell>
          <cell r="N205" t="str">
            <v>男性</v>
          </cell>
          <cell r="O205" t="str">
            <v>04</v>
          </cell>
          <cell r="P205" t="str">
            <v>宮城</v>
          </cell>
          <cell r="Q205" t="str">
            <v>1015736</v>
          </cell>
          <cell r="R205" t="str">
            <v>A4316943</v>
          </cell>
          <cell r="S205" t="str">
            <v>宮城教育大学</v>
          </cell>
          <cell r="T205" t="str">
            <v>宮城教大</v>
          </cell>
          <cell r="U205" t="str">
            <v>宮城教</v>
          </cell>
          <cell r="V205" t="str">
            <v>2001/09/10</v>
          </cell>
          <cell r="W205" t="str">
            <v>010910</v>
          </cell>
          <cell r="X205" t="str">
            <v>490011</v>
          </cell>
          <cell r="Z205" t="str">
            <v>大学4</v>
          </cell>
          <cell r="AA205" t="str">
            <v>4</v>
          </cell>
          <cell r="AB205" t="str">
            <v>大学</v>
          </cell>
          <cell r="AC205" t="str">
            <v>東北学生陸上競技連盟</v>
          </cell>
          <cell r="AD205" t="str">
            <v>9830835</v>
          </cell>
          <cell r="AE205" t="str">
            <v>宮城県仙台市宮城野区大梶4-6-402</v>
          </cell>
          <cell r="AG205" t="str">
            <v>仙台第三</v>
          </cell>
          <cell r="AI205" t="str">
            <v>g2371@students.miyakyo-u.ac.jp</v>
          </cell>
          <cell r="AJ205" t="str">
            <v>受け取る</v>
          </cell>
          <cell r="AV205" t="str">
            <v>支払済</v>
          </cell>
          <cell r="AW205" t="str">
            <v>会員</v>
          </cell>
          <cell r="AX205">
            <v>45005</v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 t="str">
            <v/>
          </cell>
          <cell r="CB205" t="str">
            <v/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 t="str">
            <v/>
          </cell>
          <cell r="CJ205" t="str">
            <v/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 t="str">
            <v/>
          </cell>
          <cell r="CP205" t="str">
            <v/>
          </cell>
          <cell r="CQ205" t="str">
            <v/>
          </cell>
          <cell r="CR205" t="str">
            <v/>
          </cell>
          <cell r="CS205" t="str">
            <v/>
          </cell>
        </row>
        <row r="206">
          <cell r="A206">
            <v>205</v>
          </cell>
          <cell r="B206" t="str">
            <v>2023</v>
          </cell>
          <cell r="C206" t="str">
            <v>00080558935</v>
          </cell>
          <cell r="D206" t="str">
            <v>香川</v>
          </cell>
          <cell r="E206" t="str">
            <v>覚彦</v>
          </cell>
          <cell r="F206" t="str">
            <v>香川　覚彦</v>
          </cell>
          <cell r="G206">
            <v>205</v>
          </cell>
          <cell r="H206" t="str">
            <v>カガワ</v>
          </cell>
          <cell r="I206" t="str">
            <v>アキヒコ</v>
          </cell>
          <cell r="J206" t="str">
            <v>ｶｶﾞﾜ ｱｷﾋｺ</v>
          </cell>
          <cell r="K206" t="str">
            <v>KAGAWA</v>
          </cell>
          <cell r="L206" t="str">
            <v>Akihiko</v>
          </cell>
          <cell r="M206" t="str">
            <v>JPN</v>
          </cell>
          <cell r="N206" t="str">
            <v>男性</v>
          </cell>
          <cell r="O206" t="str">
            <v>04</v>
          </cell>
          <cell r="P206" t="str">
            <v>宮城</v>
          </cell>
          <cell r="Q206" t="str">
            <v>1015736</v>
          </cell>
          <cell r="R206" t="str">
            <v>A4316943</v>
          </cell>
          <cell r="S206" t="str">
            <v>宮城教育大学</v>
          </cell>
          <cell r="T206" t="str">
            <v>宮城教大</v>
          </cell>
          <cell r="U206" t="str">
            <v>宮城教</v>
          </cell>
          <cell r="V206" t="str">
            <v>2002/01/24</v>
          </cell>
          <cell r="W206" t="str">
            <v>020124</v>
          </cell>
          <cell r="X206" t="str">
            <v>490011</v>
          </cell>
          <cell r="Z206" t="str">
            <v>大学3</v>
          </cell>
          <cell r="AA206" t="str">
            <v>3</v>
          </cell>
          <cell r="AB206" t="str">
            <v>大学</v>
          </cell>
          <cell r="AC206" t="str">
            <v>東北学生陸上競技連盟</v>
          </cell>
          <cell r="AD206" t="str">
            <v>9813204</v>
          </cell>
          <cell r="AE206" t="str">
            <v>宮城県仙台市泉区寺岡5-9-35</v>
          </cell>
          <cell r="AG206" t="str">
            <v>仙台第二</v>
          </cell>
          <cell r="AI206" t="str">
            <v>g3378@students.miyakyo-u.ac.jp</v>
          </cell>
          <cell r="AJ206" t="str">
            <v>受け取る</v>
          </cell>
          <cell r="AV206" t="str">
            <v>支払済</v>
          </cell>
          <cell r="AW206" t="str">
            <v>会員</v>
          </cell>
          <cell r="AX206">
            <v>45005</v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 t="str">
            <v/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 t="str">
            <v/>
          </cell>
          <cell r="BV206" t="str">
            <v/>
          </cell>
          <cell r="BW206" t="str">
            <v/>
          </cell>
          <cell r="BX206" t="str">
            <v/>
          </cell>
          <cell r="BY206" t="str">
            <v/>
          </cell>
          <cell r="BZ206" t="str">
            <v/>
          </cell>
          <cell r="CA206" t="str">
            <v/>
          </cell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  <cell r="CF206" t="str">
            <v/>
          </cell>
          <cell r="CG206" t="str">
            <v/>
          </cell>
          <cell r="CH206" t="str">
            <v/>
          </cell>
          <cell r="CI206" t="str">
            <v/>
          </cell>
          <cell r="CJ206" t="str">
            <v/>
          </cell>
          <cell r="CK206" t="str">
            <v/>
          </cell>
          <cell r="CL206" t="str">
            <v/>
          </cell>
          <cell r="CM206" t="str">
            <v/>
          </cell>
          <cell r="CN206" t="str">
            <v/>
          </cell>
          <cell r="CO206" t="str">
            <v/>
          </cell>
          <cell r="CP206" t="str">
            <v/>
          </cell>
          <cell r="CQ206" t="str">
            <v/>
          </cell>
          <cell r="CR206" t="str">
            <v/>
          </cell>
          <cell r="CS206" t="str">
            <v/>
          </cell>
        </row>
        <row r="207">
          <cell r="A207">
            <v>206</v>
          </cell>
          <cell r="B207" t="str">
            <v>2023</v>
          </cell>
          <cell r="C207" t="str">
            <v>00080350622</v>
          </cell>
          <cell r="D207" t="str">
            <v>米田</v>
          </cell>
          <cell r="E207" t="str">
            <v>陽人</v>
          </cell>
          <cell r="F207" t="str">
            <v>米田　陽人</v>
          </cell>
          <cell r="G207">
            <v>206</v>
          </cell>
          <cell r="H207" t="str">
            <v>ヨネタ</v>
          </cell>
          <cell r="I207" t="str">
            <v>ハルト</v>
          </cell>
          <cell r="J207" t="str">
            <v>ﾖﾈﾀ ﾊﾙﾄ</v>
          </cell>
          <cell r="K207" t="str">
            <v>YONETA</v>
          </cell>
          <cell r="L207" t="str">
            <v>Haruto</v>
          </cell>
          <cell r="M207" t="str">
            <v>JPN</v>
          </cell>
          <cell r="N207" t="str">
            <v>男性</v>
          </cell>
          <cell r="O207" t="str">
            <v>02</v>
          </cell>
          <cell r="P207" t="str">
            <v>青森</v>
          </cell>
          <cell r="Q207" t="str">
            <v>1015736</v>
          </cell>
          <cell r="R207" t="str">
            <v>A4316943</v>
          </cell>
          <cell r="S207" t="str">
            <v>宮城教育大学</v>
          </cell>
          <cell r="T207" t="str">
            <v>宮城教大</v>
          </cell>
          <cell r="U207" t="str">
            <v>宮城教</v>
          </cell>
          <cell r="V207" t="str">
            <v>2001/04/02</v>
          </cell>
          <cell r="W207" t="str">
            <v>010402</v>
          </cell>
          <cell r="X207" t="str">
            <v>490011</v>
          </cell>
          <cell r="Z207" t="str">
            <v>大学4</v>
          </cell>
          <cell r="AA207" t="str">
            <v>4</v>
          </cell>
          <cell r="AB207" t="str">
            <v>大学</v>
          </cell>
          <cell r="AC207" t="str">
            <v>東北学生陸上競技連盟</v>
          </cell>
          <cell r="AD207" t="str">
            <v>9800845</v>
          </cell>
          <cell r="AE207" t="str">
            <v>宮城県仙台市青葉区荒巻字青葉149宮城教育大学男子寮413</v>
          </cell>
          <cell r="AG207" t="str">
            <v>青森東</v>
          </cell>
          <cell r="AI207" t="str">
            <v>g2158@students.miyakyo-u.ac.jp</v>
          </cell>
          <cell r="AJ207" t="str">
            <v>受け取る</v>
          </cell>
          <cell r="AV207" t="str">
            <v>支払済</v>
          </cell>
          <cell r="AW207" t="str">
            <v>会員</v>
          </cell>
          <cell r="AX207">
            <v>45005</v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 t="str">
            <v/>
          </cell>
          <cell r="CA207" t="str">
            <v/>
          </cell>
          <cell r="CB207" t="str">
            <v/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 t="str">
            <v/>
          </cell>
          <cell r="CI207" t="str">
            <v/>
          </cell>
          <cell r="CJ207" t="str">
            <v/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 t="str">
            <v/>
          </cell>
          <cell r="CQ207" t="str">
            <v/>
          </cell>
          <cell r="CR207" t="str">
            <v/>
          </cell>
          <cell r="CS207" t="str">
            <v/>
          </cell>
        </row>
        <row r="208">
          <cell r="A208">
            <v>207</v>
          </cell>
          <cell r="B208" t="str">
            <v>2023</v>
          </cell>
          <cell r="C208" t="str">
            <v>00159480330</v>
          </cell>
          <cell r="D208" t="str">
            <v>灰玉平</v>
          </cell>
          <cell r="E208" t="str">
            <v>侑吾</v>
          </cell>
          <cell r="F208" t="str">
            <v>灰玉平　侑吾</v>
          </cell>
          <cell r="G208">
            <v>207</v>
          </cell>
          <cell r="H208" t="str">
            <v>ハイタマタイラ</v>
          </cell>
          <cell r="I208" t="str">
            <v>ユウゴ</v>
          </cell>
          <cell r="J208" t="str">
            <v>ﾊｲﾀﾏﾀｲﾗ ﾕｳｺﾞ</v>
          </cell>
          <cell r="K208" t="str">
            <v>HAITAMATAIRA</v>
          </cell>
          <cell r="L208" t="str">
            <v>Yugo</v>
          </cell>
          <cell r="M208" t="str">
            <v>JPN</v>
          </cell>
          <cell r="N208" t="str">
            <v>男性</v>
          </cell>
          <cell r="O208" t="str">
            <v>02</v>
          </cell>
          <cell r="P208" t="str">
            <v>青森</v>
          </cell>
          <cell r="Q208" t="str">
            <v>1015721</v>
          </cell>
          <cell r="R208" t="str">
            <v>A5278411</v>
          </cell>
          <cell r="S208" t="str">
            <v>八戸学院大学</v>
          </cell>
          <cell r="T208" t="str">
            <v>八戸学院大</v>
          </cell>
          <cell r="U208" t="str">
            <v>八戸学院</v>
          </cell>
          <cell r="V208" t="str">
            <v>2002/06/29</v>
          </cell>
          <cell r="W208" t="str">
            <v>020629</v>
          </cell>
          <cell r="X208" t="str">
            <v>492321</v>
          </cell>
          <cell r="Z208" t="str">
            <v>大学3</v>
          </cell>
          <cell r="AA208" t="str">
            <v>3</v>
          </cell>
          <cell r="AB208" t="str">
            <v>大学</v>
          </cell>
          <cell r="AC208" t="str">
            <v>東北学生陸上競技連盟</v>
          </cell>
          <cell r="AD208" t="str">
            <v>0288804</v>
          </cell>
          <cell r="AE208" t="str">
            <v>岩手県九戸郡洋野町帯島2-20</v>
          </cell>
          <cell r="AF208" t="str">
            <v>08028324997</v>
          </cell>
          <cell r="AG208" t="str">
            <v>花巻東高等学校</v>
          </cell>
          <cell r="AH208" t="str">
            <v>洋野町立大野中学校</v>
          </cell>
          <cell r="AI208" t="str">
            <v>Hanamaki.rikujou@gmail.com</v>
          </cell>
          <cell r="AJ208" t="str">
            <v>受け取る</v>
          </cell>
          <cell r="AQ208" t="str">
            <v xml:space="preserve">100/200|走幅跳 </v>
          </cell>
          <cell r="AV208" t="str">
            <v>支払済</v>
          </cell>
          <cell r="AW208" t="str">
            <v>会員</v>
          </cell>
          <cell r="AX208">
            <v>45005</v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 t="str">
            <v/>
          </cell>
          <cell r="BT208" t="str">
            <v/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 t="str">
            <v/>
          </cell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 t="str">
            <v/>
          </cell>
          <cell r="CJ208" t="str">
            <v/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 t="str">
            <v/>
          </cell>
          <cell r="CR208" t="str">
            <v/>
          </cell>
          <cell r="CS208" t="str">
            <v/>
          </cell>
        </row>
        <row r="209">
          <cell r="A209">
            <v>208</v>
          </cell>
          <cell r="B209" t="str">
            <v>2023</v>
          </cell>
          <cell r="C209" t="str">
            <v>00134045724</v>
          </cell>
          <cell r="D209" t="str">
            <v>伊藤</v>
          </cell>
          <cell r="E209" t="str">
            <v>加周</v>
          </cell>
          <cell r="F209" t="str">
            <v>伊藤　加周</v>
          </cell>
          <cell r="G209">
            <v>208</v>
          </cell>
          <cell r="H209" t="str">
            <v>イトウ</v>
          </cell>
          <cell r="I209" t="str">
            <v>カシュウ</v>
          </cell>
          <cell r="J209" t="str">
            <v>ｲﾄｳ ｶｼｭｳ</v>
          </cell>
          <cell r="K209" t="str">
            <v>ITO</v>
          </cell>
          <cell r="L209" t="str">
            <v>Kasyu</v>
          </cell>
          <cell r="M209" t="str">
            <v>JPN</v>
          </cell>
          <cell r="N209" t="str">
            <v>男性</v>
          </cell>
          <cell r="O209" t="str">
            <v>02</v>
          </cell>
          <cell r="P209" t="str">
            <v>青森</v>
          </cell>
          <cell r="Q209" t="str">
            <v>1015721</v>
          </cell>
          <cell r="R209" t="str">
            <v>A5278411</v>
          </cell>
          <cell r="S209" t="str">
            <v>八戸学院大学</v>
          </cell>
          <cell r="T209" t="str">
            <v>八戸学院大</v>
          </cell>
          <cell r="U209" t="str">
            <v>八戸学院</v>
          </cell>
          <cell r="V209" t="str">
            <v>2003/05/24</v>
          </cell>
          <cell r="W209" t="str">
            <v>030524</v>
          </cell>
          <cell r="X209" t="str">
            <v>492321</v>
          </cell>
          <cell r="Z209" t="str">
            <v>大学2</v>
          </cell>
          <cell r="AA209" t="str">
            <v>2</v>
          </cell>
          <cell r="AB209" t="str">
            <v>大学</v>
          </cell>
          <cell r="AC209" t="str">
            <v>東北学生陸上競技連盟</v>
          </cell>
          <cell r="AD209" t="str">
            <v>0391212</v>
          </cell>
          <cell r="AE209" t="str">
            <v>青森県三戸郡階上町蒼前西2-9-2353-205</v>
          </cell>
          <cell r="AG209" t="str">
            <v>酒田南</v>
          </cell>
          <cell r="AI209" t="str">
            <v>kasyu0524@i.softbank.jp</v>
          </cell>
          <cell r="AJ209" t="str">
            <v>受け取る</v>
          </cell>
          <cell r="AV209" t="str">
            <v>支払済</v>
          </cell>
          <cell r="AW209" t="str">
            <v>会員</v>
          </cell>
          <cell r="AX209">
            <v>45005</v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 t="str">
            <v/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 t="str">
            <v/>
          </cell>
          <cell r="BT209" t="str">
            <v/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 t="str">
            <v/>
          </cell>
          <cell r="CB209" t="str">
            <v/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 t="str">
            <v/>
          </cell>
          <cell r="CJ209" t="str">
            <v/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O209" t="str">
            <v/>
          </cell>
          <cell r="CP209" t="str">
            <v/>
          </cell>
          <cell r="CQ209" t="str">
            <v/>
          </cell>
          <cell r="CR209" t="str">
            <v/>
          </cell>
          <cell r="CS209" t="str">
            <v/>
          </cell>
        </row>
        <row r="210">
          <cell r="A210">
            <v>209</v>
          </cell>
          <cell r="B210" t="str">
            <v>2023</v>
          </cell>
          <cell r="C210" t="str">
            <v>00129861734</v>
          </cell>
          <cell r="D210" t="str">
            <v>小山</v>
          </cell>
          <cell r="E210" t="str">
            <v>樹</v>
          </cell>
          <cell r="F210" t="str">
            <v>小山　樹</v>
          </cell>
          <cell r="G210">
            <v>209</v>
          </cell>
          <cell r="H210" t="str">
            <v>オヤマ</v>
          </cell>
          <cell r="I210" t="str">
            <v>イツキ</v>
          </cell>
          <cell r="J210" t="str">
            <v>ｵﾔﾏ ｲﾂｷ</v>
          </cell>
          <cell r="K210" t="str">
            <v>OYAMA</v>
          </cell>
          <cell r="L210" t="str">
            <v>Itsuki</v>
          </cell>
          <cell r="M210" t="str">
            <v>JPN</v>
          </cell>
          <cell r="N210" t="str">
            <v>男性</v>
          </cell>
          <cell r="O210" t="str">
            <v>02</v>
          </cell>
          <cell r="P210" t="str">
            <v>青森</v>
          </cell>
          <cell r="Q210" t="str">
            <v>1015721</v>
          </cell>
          <cell r="R210" t="str">
            <v>A5278411</v>
          </cell>
          <cell r="S210" t="str">
            <v>八戸学院大学</v>
          </cell>
          <cell r="T210" t="str">
            <v>八戸学院大</v>
          </cell>
          <cell r="U210" t="str">
            <v>八戸学院</v>
          </cell>
          <cell r="V210" t="str">
            <v>2003/06/16</v>
          </cell>
          <cell r="W210" t="str">
            <v>030616</v>
          </cell>
          <cell r="X210" t="str">
            <v>492321</v>
          </cell>
          <cell r="Z210" t="str">
            <v>大学2</v>
          </cell>
          <cell r="AA210" t="str">
            <v>2</v>
          </cell>
          <cell r="AB210" t="str">
            <v>大学</v>
          </cell>
          <cell r="AC210" t="str">
            <v>東北学生陸上競技連盟</v>
          </cell>
          <cell r="AD210" t="str">
            <v>0391212</v>
          </cell>
          <cell r="AE210" t="str">
            <v>青森県三戸郡階上町蒼前西1-9-2964</v>
          </cell>
          <cell r="AG210" t="str">
            <v>千厩</v>
          </cell>
          <cell r="AI210" t="str">
            <v>oyama0616itsuki@gmail.com</v>
          </cell>
          <cell r="AJ210" t="str">
            <v>受け取る</v>
          </cell>
          <cell r="AV210" t="str">
            <v>支払済</v>
          </cell>
          <cell r="AW210" t="str">
            <v>会員</v>
          </cell>
          <cell r="AX210">
            <v>45005</v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 t="str">
            <v/>
          </cell>
          <cell r="CB210" t="str">
            <v/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 t="str">
            <v/>
          </cell>
          <cell r="CJ210" t="str">
            <v/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 t="str">
            <v/>
          </cell>
          <cell r="CP210" t="str">
            <v/>
          </cell>
          <cell r="CQ210" t="str">
            <v/>
          </cell>
          <cell r="CR210" t="str">
            <v/>
          </cell>
          <cell r="CS210" t="str">
            <v/>
          </cell>
        </row>
        <row r="211">
          <cell r="A211">
            <v>210</v>
          </cell>
          <cell r="B211" t="str">
            <v>2023</v>
          </cell>
          <cell r="C211" t="str">
            <v>00129436631</v>
          </cell>
          <cell r="D211" t="str">
            <v>村田</v>
          </cell>
          <cell r="E211" t="str">
            <v>在音</v>
          </cell>
          <cell r="F211" t="str">
            <v>村田　在音</v>
          </cell>
          <cell r="G211">
            <v>210</v>
          </cell>
          <cell r="H211" t="str">
            <v>ムラタ</v>
          </cell>
          <cell r="I211" t="str">
            <v>アルト</v>
          </cell>
          <cell r="J211" t="str">
            <v>ﾑﾗﾀ ｱﾙﾄ</v>
          </cell>
          <cell r="K211" t="str">
            <v>MURATA</v>
          </cell>
          <cell r="L211" t="str">
            <v>Aruto</v>
          </cell>
          <cell r="M211" t="str">
            <v>JPN</v>
          </cell>
          <cell r="N211" t="str">
            <v>男性</v>
          </cell>
          <cell r="O211" t="str">
            <v>02</v>
          </cell>
          <cell r="P211" t="str">
            <v>青森</v>
          </cell>
          <cell r="Q211" t="str">
            <v>1015721</v>
          </cell>
          <cell r="R211" t="str">
            <v>A5278411</v>
          </cell>
          <cell r="S211" t="str">
            <v>八戸学院大学</v>
          </cell>
          <cell r="T211" t="str">
            <v>八戸学院大</v>
          </cell>
          <cell r="U211" t="str">
            <v>八戸学院</v>
          </cell>
          <cell r="V211" t="str">
            <v>2003/11/28</v>
          </cell>
          <cell r="W211" t="str">
            <v>031128</v>
          </cell>
          <cell r="X211" t="str">
            <v>492321</v>
          </cell>
          <cell r="Z211" t="str">
            <v>大学2</v>
          </cell>
          <cell r="AA211" t="str">
            <v>2</v>
          </cell>
          <cell r="AB211" t="str">
            <v>大学</v>
          </cell>
          <cell r="AC211" t="str">
            <v>東北学生陸上競技連盟</v>
          </cell>
          <cell r="AD211" t="str">
            <v>0391212</v>
          </cell>
          <cell r="AE211" t="str">
            <v>青森県三戸郡階上町蒼前西6-9-2970</v>
          </cell>
          <cell r="AG211" t="str">
            <v>久慈</v>
          </cell>
          <cell r="AI211" t="str">
            <v>hu22212119@st.hachinohe-u.ac.jp</v>
          </cell>
          <cell r="AJ211" t="str">
            <v>受け取る</v>
          </cell>
          <cell r="AV211" t="str">
            <v>支払済</v>
          </cell>
          <cell r="AW211" t="str">
            <v>会員</v>
          </cell>
          <cell r="AX211">
            <v>45005</v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 t="str">
            <v/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</row>
        <row r="212">
          <cell r="A212">
            <v>211</v>
          </cell>
          <cell r="B212" t="str">
            <v>2023</v>
          </cell>
          <cell r="C212" t="str">
            <v>00122522115</v>
          </cell>
          <cell r="D212" t="str">
            <v>平川</v>
          </cell>
          <cell r="E212" t="str">
            <v>温人</v>
          </cell>
          <cell r="F212" t="str">
            <v>平川　温人</v>
          </cell>
          <cell r="G212">
            <v>211</v>
          </cell>
          <cell r="H212" t="str">
            <v>ヒラカワ</v>
          </cell>
          <cell r="I212" t="str">
            <v>ハルト</v>
          </cell>
          <cell r="J212" t="str">
            <v>ﾋﾗｶﾜ ﾊﾙﾄ</v>
          </cell>
          <cell r="K212" t="str">
            <v>HIRAKAWA</v>
          </cell>
          <cell r="L212" t="str">
            <v>Haruto</v>
          </cell>
          <cell r="M212" t="str">
            <v>JPN</v>
          </cell>
          <cell r="N212" t="str">
            <v>男性</v>
          </cell>
          <cell r="O212" t="str">
            <v>02</v>
          </cell>
          <cell r="P212" t="str">
            <v>青森</v>
          </cell>
          <cell r="Q212" t="str">
            <v>1015721</v>
          </cell>
          <cell r="R212" t="str">
            <v>A5278411</v>
          </cell>
          <cell r="S212" t="str">
            <v>八戸学院大学</v>
          </cell>
          <cell r="T212" t="str">
            <v>八戸学院大</v>
          </cell>
          <cell r="U212" t="str">
            <v>八戸学院</v>
          </cell>
          <cell r="V212" t="str">
            <v>2002/12/02</v>
          </cell>
          <cell r="W212" t="str">
            <v>021202</v>
          </cell>
          <cell r="X212" t="str">
            <v>492321</v>
          </cell>
          <cell r="Z212" t="str">
            <v>大学3</v>
          </cell>
          <cell r="AA212" t="str">
            <v>3</v>
          </cell>
          <cell r="AB212" t="str">
            <v>大学</v>
          </cell>
          <cell r="AC212" t="str">
            <v>東北学生陸上競技連盟</v>
          </cell>
          <cell r="AD212" t="str">
            <v>0391212</v>
          </cell>
          <cell r="AE212" t="str">
            <v>青森県三戸郡階上町蒼前西1-9-770ｱｾﾞﾘｱﾊｲﾂB206</v>
          </cell>
          <cell r="AG212" t="str">
            <v>弘前工業</v>
          </cell>
          <cell r="AI212" t="str">
            <v>hu22112077@st.hachinohe-u.ac.jp</v>
          </cell>
          <cell r="AJ212" t="str">
            <v>受け取る</v>
          </cell>
          <cell r="AV212" t="str">
            <v>支払済</v>
          </cell>
          <cell r="AW212" t="str">
            <v>会員</v>
          </cell>
          <cell r="AX212">
            <v>45005</v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 t="str">
            <v/>
          </cell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</row>
        <row r="213">
          <cell r="A213">
            <v>212</v>
          </cell>
          <cell r="B213" t="str">
            <v>2023</v>
          </cell>
          <cell r="C213" t="str">
            <v>00110645219</v>
          </cell>
          <cell r="D213" t="str">
            <v>山崎</v>
          </cell>
          <cell r="E213" t="str">
            <v>功韻</v>
          </cell>
          <cell r="F213" t="str">
            <v>山崎　功韻</v>
          </cell>
          <cell r="G213">
            <v>212</v>
          </cell>
          <cell r="H213" t="str">
            <v>ヤマザキ</v>
          </cell>
          <cell r="I213" t="str">
            <v>クオン</v>
          </cell>
          <cell r="J213" t="str">
            <v>ﾔﾏｻﾞｷ ｸｵﾝ</v>
          </cell>
          <cell r="K213" t="str">
            <v>YAMAZAKI</v>
          </cell>
          <cell r="L213" t="str">
            <v>Kuon</v>
          </cell>
          <cell r="M213" t="str">
            <v>JPN</v>
          </cell>
          <cell r="N213" t="str">
            <v>男性</v>
          </cell>
          <cell r="O213" t="str">
            <v>02</v>
          </cell>
          <cell r="P213" t="str">
            <v>青森</v>
          </cell>
          <cell r="Q213" t="str">
            <v>1015721</v>
          </cell>
          <cell r="R213" t="str">
            <v>A5278411</v>
          </cell>
          <cell r="S213" t="str">
            <v>八戸学院大学</v>
          </cell>
          <cell r="T213" t="str">
            <v>八戸学院大</v>
          </cell>
          <cell r="U213" t="str">
            <v>八戸学院</v>
          </cell>
          <cell r="V213" t="str">
            <v>2001/06/11</v>
          </cell>
          <cell r="W213" t="str">
            <v>010611</v>
          </cell>
          <cell r="X213" t="str">
            <v>492321</v>
          </cell>
          <cell r="Z213" t="str">
            <v>大学4</v>
          </cell>
          <cell r="AA213" t="str">
            <v>4</v>
          </cell>
          <cell r="AB213" t="str">
            <v>大学</v>
          </cell>
          <cell r="AC213" t="str">
            <v>東北学生陸上競技連盟</v>
          </cell>
          <cell r="AD213" t="str">
            <v>0391212</v>
          </cell>
          <cell r="AE213" t="str">
            <v>青森県三戸郡階上町蒼前西6-9-2970ｸﾞﾘﾑ館D537</v>
          </cell>
          <cell r="AG213" t="str">
            <v>東奥学園</v>
          </cell>
          <cell r="AI213" t="str">
            <v>hu22012099@st.hachinohe-u.ac.jp</v>
          </cell>
          <cell r="AJ213" t="str">
            <v>受け取る</v>
          </cell>
          <cell r="AV213" t="str">
            <v>支払済</v>
          </cell>
          <cell r="AW213" t="str">
            <v>会員</v>
          </cell>
          <cell r="AX213">
            <v>45005</v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 t="str">
            <v/>
          </cell>
          <cell r="CA213" t="str">
            <v/>
          </cell>
          <cell r="CB213" t="str">
            <v/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 t="str">
            <v/>
          </cell>
          <cell r="CQ213" t="str">
            <v/>
          </cell>
          <cell r="CR213" t="str">
            <v/>
          </cell>
          <cell r="CS213" t="str">
            <v/>
          </cell>
        </row>
        <row r="214">
          <cell r="A214">
            <v>213</v>
          </cell>
          <cell r="B214" t="str">
            <v>2023</v>
          </cell>
          <cell r="C214" t="str">
            <v>00109410015</v>
          </cell>
          <cell r="D214" t="str">
            <v>賀美</v>
          </cell>
          <cell r="E214" t="str">
            <v>正剛</v>
          </cell>
          <cell r="F214" t="str">
            <v>賀美　正剛</v>
          </cell>
          <cell r="G214">
            <v>213</v>
          </cell>
          <cell r="H214" t="str">
            <v>カミ</v>
          </cell>
          <cell r="I214" t="str">
            <v>セイゴウ</v>
          </cell>
          <cell r="J214" t="str">
            <v>ｶﾐ ｾｲｺﾞｳ</v>
          </cell>
          <cell r="K214" t="str">
            <v>KAMI</v>
          </cell>
          <cell r="L214" t="str">
            <v>Seigo</v>
          </cell>
          <cell r="M214" t="str">
            <v>JPN</v>
          </cell>
          <cell r="N214" t="str">
            <v>男性</v>
          </cell>
          <cell r="O214" t="str">
            <v>02</v>
          </cell>
          <cell r="P214" t="str">
            <v>青森</v>
          </cell>
          <cell r="Q214" t="str">
            <v>1015721</v>
          </cell>
          <cell r="R214" t="str">
            <v>A5278411</v>
          </cell>
          <cell r="S214" t="str">
            <v>八戸学院大学</v>
          </cell>
          <cell r="T214" t="str">
            <v>八戸学院大</v>
          </cell>
          <cell r="U214" t="str">
            <v>八戸学院</v>
          </cell>
          <cell r="V214" t="str">
            <v>2002/10/22</v>
          </cell>
          <cell r="W214" t="str">
            <v>021022</v>
          </cell>
          <cell r="X214" t="str">
            <v>492321</v>
          </cell>
          <cell r="Z214" t="str">
            <v>大学3</v>
          </cell>
          <cell r="AA214" t="str">
            <v>3</v>
          </cell>
          <cell r="AB214" t="str">
            <v>大学</v>
          </cell>
          <cell r="AC214" t="str">
            <v>東北学生陸上競技連盟</v>
          </cell>
          <cell r="AD214" t="str">
            <v>0280012</v>
          </cell>
          <cell r="AE214" t="str">
            <v>岩手県久慈市新井田5-13-3</v>
          </cell>
          <cell r="AG214" t="str">
            <v>久慈</v>
          </cell>
          <cell r="AI214" t="str">
            <v>hu22112026@st.hachinohe-u.ac.jp</v>
          </cell>
          <cell r="AJ214" t="str">
            <v>受け取る</v>
          </cell>
          <cell r="AT214" t="str">
            <v>主将（大学）</v>
          </cell>
          <cell r="AV214" t="str">
            <v>支払済</v>
          </cell>
          <cell r="AW214" t="str">
            <v>会員</v>
          </cell>
          <cell r="AX214">
            <v>45005</v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/>
          </cell>
          <cell r="CB214" t="str">
            <v/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 t="str">
            <v/>
          </cell>
          <cell r="CJ214" t="str">
            <v/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 t="str">
            <v/>
          </cell>
          <cell r="CR214" t="str">
            <v/>
          </cell>
          <cell r="CS214" t="str">
            <v/>
          </cell>
        </row>
        <row r="215">
          <cell r="A215">
            <v>214</v>
          </cell>
          <cell r="B215" t="str">
            <v>2023</v>
          </cell>
          <cell r="C215" t="str">
            <v>00108939333</v>
          </cell>
          <cell r="D215" t="str">
            <v>工藤</v>
          </cell>
          <cell r="E215" t="str">
            <v>敬耀</v>
          </cell>
          <cell r="F215" t="str">
            <v>工藤　敬耀</v>
          </cell>
          <cell r="G215">
            <v>214</v>
          </cell>
          <cell r="H215" t="str">
            <v>クドウ</v>
          </cell>
          <cell r="I215" t="str">
            <v>タカアキ</v>
          </cell>
          <cell r="J215" t="str">
            <v>ｸﾄﾞｳ ﾀｶｱｷ</v>
          </cell>
          <cell r="K215" t="str">
            <v>KUDO</v>
          </cell>
          <cell r="L215" t="str">
            <v>Takaaki</v>
          </cell>
          <cell r="M215" t="str">
            <v>JPN</v>
          </cell>
          <cell r="N215" t="str">
            <v>男性</v>
          </cell>
          <cell r="O215" t="str">
            <v>02</v>
          </cell>
          <cell r="P215" t="str">
            <v>青森</v>
          </cell>
          <cell r="Q215" t="str">
            <v>1015721</v>
          </cell>
          <cell r="R215" t="str">
            <v>A5278411</v>
          </cell>
          <cell r="S215" t="str">
            <v>八戸学院大学</v>
          </cell>
          <cell r="T215" t="str">
            <v>八戸学院大</v>
          </cell>
          <cell r="U215" t="str">
            <v>八戸学院</v>
          </cell>
          <cell r="V215" t="str">
            <v>2003/09/17</v>
          </cell>
          <cell r="W215" t="str">
            <v>030917</v>
          </cell>
          <cell r="X215" t="str">
            <v>492321</v>
          </cell>
          <cell r="Z215" t="str">
            <v>大学2</v>
          </cell>
          <cell r="AA215" t="str">
            <v>2</v>
          </cell>
          <cell r="AB215" t="str">
            <v>大学</v>
          </cell>
          <cell r="AC215" t="str">
            <v>東北学生陸上競技連盟</v>
          </cell>
          <cell r="AD215" t="str">
            <v>0391212</v>
          </cell>
          <cell r="AE215" t="str">
            <v>青森県三戸郡階上町蒼前西6-9-28-70-B206</v>
          </cell>
          <cell r="AG215" t="str">
            <v>六ヶ所</v>
          </cell>
          <cell r="AI215" t="str">
            <v>hu22212037@st.hachinohe-u.ac.jp</v>
          </cell>
          <cell r="AJ215" t="str">
            <v>受け取る</v>
          </cell>
          <cell r="AV215" t="str">
            <v>支払済</v>
          </cell>
          <cell r="AW215" t="str">
            <v>会員</v>
          </cell>
          <cell r="AX215">
            <v>45005</v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 t="str">
            <v/>
          </cell>
          <cell r="CI215" t="str">
            <v/>
          </cell>
          <cell r="CJ215" t="str">
            <v/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</row>
        <row r="216">
          <cell r="A216">
            <v>215</v>
          </cell>
          <cell r="B216" t="str">
            <v>2023</v>
          </cell>
          <cell r="C216" t="str">
            <v>00108225119</v>
          </cell>
          <cell r="D216" t="str">
            <v>濱中</v>
          </cell>
          <cell r="E216" t="str">
            <v>希海</v>
          </cell>
          <cell r="F216" t="str">
            <v>濱中　希海</v>
          </cell>
          <cell r="G216">
            <v>215</v>
          </cell>
          <cell r="H216" t="str">
            <v>ハマナカ</v>
          </cell>
          <cell r="I216" t="str">
            <v>ノゾミ</v>
          </cell>
          <cell r="J216" t="str">
            <v>ﾊﾏﾅｶ ﾉｿﾞﾐ</v>
          </cell>
          <cell r="K216" t="str">
            <v>HAMANAKA</v>
          </cell>
          <cell r="L216" t="str">
            <v>Nozomi</v>
          </cell>
          <cell r="M216" t="str">
            <v>JPN</v>
          </cell>
          <cell r="N216" t="str">
            <v>男性</v>
          </cell>
          <cell r="O216" t="str">
            <v>02</v>
          </cell>
          <cell r="P216" t="str">
            <v>青森</v>
          </cell>
          <cell r="Q216" t="str">
            <v>1015721</v>
          </cell>
          <cell r="R216" t="str">
            <v>A5278411</v>
          </cell>
          <cell r="S216" t="str">
            <v>八戸学院大学</v>
          </cell>
          <cell r="T216" t="str">
            <v>八戸学院大</v>
          </cell>
          <cell r="U216" t="str">
            <v>八戸学院</v>
          </cell>
          <cell r="V216" t="str">
            <v>2002/05/08</v>
          </cell>
          <cell r="W216" t="str">
            <v>020508</v>
          </cell>
          <cell r="X216" t="str">
            <v>492321</v>
          </cell>
          <cell r="Z216" t="str">
            <v>大学3</v>
          </cell>
          <cell r="AA216" t="str">
            <v>3</v>
          </cell>
          <cell r="AB216" t="str">
            <v>大学</v>
          </cell>
          <cell r="AC216" t="str">
            <v>東北学生陸上競技連盟</v>
          </cell>
          <cell r="AD216" t="str">
            <v>0391212</v>
          </cell>
          <cell r="AE216" t="str">
            <v>青森県三戸郡階上町蒼前西6-9-2970ｸﾞﾘﾑ館D531</v>
          </cell>
          <cell r="AG216" t="str">
            <v>東奥学園</v>
          </cell>
          <cell r="AI216" t="str">
            <v>hu22112075@st.hachinohe-u.ac.jp</v>
          </cell>
          <cell r="AJ216" t="str">
            <v>受け取る</v>
          </cell>
          <cell r="AV216" t="str">
            <v>支払済</v>
          </cell>
          <cell r="AW216" t="str">
            <v>会員</v>
          </cell>
          <cell r="AX216">
            <v>45005</v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 t="str">
            <v/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 t="str">
            <v/>
          </cell>
          <cell r="BN216" t="str">
            <v/>
          </cell>
          <cell r="BO216" t="str">
            <v/>
          </cell>
          <cell r="BP216" t="str">
            <v/>
          </cell>
          <cell r="BQ216" t="str">
            <v/>
          </cell>
          <cell r="BR216" t="str">
            <v/>
          </cell>
          <cell r="BS216" t="str">
            <v/>
          </cell>
          <cell r="BT216" t="str">
            <v/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 t="str">
            <v/>
          </cell>
          <cell r="CA216" t="str">
            <v/>
          </cell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 t="str">
            <v/>
          </cell>
          <cell r="CI216" t="str">
            <v/>
          </cell>
          <cell r="CJ216" t="str">
            <v/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 t="str">
            <v/>
          </cell>
          <cell r="CQ216" t="str">
            <v/>
          </cell>
          <cell r="CR216" t="str">
            <v/>
          </cell>
          <cell r="CS216" t="str">
            <v/>
          </cell>
        </row>
        <row r="217">
          <cell r="A217">
            <v>216</v>
          </cell>
          <cell r="B217" t="str">
            <v>2023</v>
          </cell>
          <cell r="C217" t="str">
            <v>00106753224</v>
          </cell>
          <cell r="D217" t="str">
            <v>田村</v>
          </cell>
          <cell r="E217" t="str">
            <v>康生</v>
          </cell>
          <cell r="F217" t="str">
            <v>田村　康生</v>
          </cell>
          <cell r="G217">
            <v>216</v>
          </cell>
          <cell r="H217" t="str">
            <v>タムラ</v>
          </cell>
          <cell r="I217" t="str">
            <v>コウセイ</v>
          </cell>
          <cell r="J217" t="str">
            <v>ﾀﾑﾗ ｺｳｾｲ</v>
          </cell>
          <cell r="K217" t="str">
            <v>TAMURA</v>
          </cell>
          <cell r="L217" t="str">
            <v>Kosei</v>
          </cell>
          <cell r="M217" t="str">
            <v>JPN</v>
          </cell>
          <cell r="N217" t="str">
            <v>男性</v>
          </cell>
          <cell r="O217" t="str">
            <v>02</v>
          </cell>
          <cell r="P217" t="str">
            <v>青森</v>
          </cell>
          <cell r="Q217" t="str">
            <v>1015721</v>
          </cell>
          <cell r="R217" t="str">
            <v>A5278411</v>
          </cell>
          <cell r="S217" t="str">
            <v>八戸学院大学</v>
          </cell>
          <cell r="T217" t="str">
            <v>八戸学院大</v>
          </cell>
          <cell r="U217" t="str">
            <v>八戸学院</v>
          </cell>
          <cell r="V217" t="str">
            <v>2003/08/20</v>
          </cell>
          <cell r="W217" t="str">
            <v>030820</v>
          </cell>
          <cell r="X217" t="str">
            <v>492321</v>
          </cell>
          <cell r="Z217" t="str">
            <v>大学2</v>
          </cell>
          <cell r="AA217" t="str">
            <v>2</v>
          </cell>
          <cell r="AB217" t="str">
            <v>大学</v>
          </cell>
          <cell r="AC217" t="str">
            <v>東北学生陸上競技連盟</v>
          </cell>
          <cell r="AD217" t="str">
            <v>0310823</v>
          </cell>
          <cell r="AE217" t="str">
            <v>青森県八戸市湊高台7-25-8-B102</v>
          </cell>
          <cell r="AF217" t="str">
            <v>09089219899</v>
          </cell>
          <cell r="AG217" t="str">
            <v>田名部</v>
          </cell>
          <cell r="AI217" t="str">
            <v>hu22213048@st.hachinohe-u.ac.jp</v>
          </cell>
          <cell r="AJ217" t="str">
            <v>受け取る</v>
          </cell>
          <cell r="AV217" t="str">
            <v>支払済</v>
          </cell>
          <cell r="AW217" t="str">
            <v>会員</v>
          </cell>
          <cell r="AX217">
            <v>45005</v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B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 t="str">
            <v/>
          </cell>
          <cell r="CQ217" t="str">
            <v/>
          </cell>
          <cell r="CR217" t="str">
            <v/>
          </cell>
          <cell r="CS217" t="str">
            <v/>
          </cell>
        </row>
        <row r="218">
          <cell r="A218">
            <v>217</v>
          </cell>
          <cell r="B218" t="str">
            <v>2023</v>
          </cell>
          <cell r="C218" t="str">
            <v>00106278024</v>
          </cell>
          <cell r="D218" t="str">
            <v>山岡</v>
          </cell>
          <cell r="E218" t="str">
            <v>柊貴</v>
          </cell>
          <cell r="F218" t="str">
            <v>山岡　柊貴</v>
          </cell>
          <cell r="G218">
            <v>217</v>
          </cell>
          <cell r="H218" t="str">
            <v>ヤマオカ</v>
          </cell>
          <cell r="I218" t="str">
            <v>シュウキ</v>
          </cell>
          <cell r="J218" t="str">
            <v>ﾔﾏｵｶ ｼｭｳｷ</v>
          </cell>
          <cell r="K218" t="str">
            <v>YAMAOKA</v>
          </cell>
          <cell r="L218" t="str">
            <v>Shuki</v>
          </cell>
          <cell r="M218" t="str">
            <v>JPN</v>
          </cell>
          <cell r="N218" t="str">
            <v>男性</v>
          </cell>
          <cell r="O218" t="str">
            <v>02</v>
          </cell>
          <cell r="P218" t="str">
            <v>青森</v>
          </cell>
          <cell r="Q218" t="str">
            <v>1015721</v>
          </cell>
          <cell r="R218" t="str">
            <v>A5278411</v>
          </cell>
          <cell r="S218" t="str">
            <v>八戸学院大学</v>
          </cell>
          <cell r="T218" t="str">
            <v>八戸学院大</v>
          </cell>
          <cell r="U218" t="str">
            <v>八戸学院</v>
          </cell>
          <cell r="V218" t="str">
            <v>2003/12/17</v>
          </cell>
          <cell r="W218" t="str">
            <v>031217</v>
          </cell>
          <cell r="X218" t="str">
            <v>492321</v>
          </cell>
          <cell r="Z218" t="str">
            <v>大学2</v>
          </cell>
          <cell r="AA218" t="str">
            <v>2</v>
          </cell>
          <cell r="AB218" t="str">
            <v>大学</v>
          </cell>
          <cell r="AC218" t="str">
            <v>東北学生陸上競技連盟</v>
          </cell>
          <cell r="AD218" t="str">
            <v>0391212</v>
          </cell>
          <cell r="AE218" t="str">
            <v>青森県三戸郡蒼前西6丁目9番地1061 サンコーポ階上206号室</v>
          </cell>
          <cell r="AG218" t="str">
            <v>弘前工業高校</v>
          </cell>
          <cell r="AI218" t="str">
            <v>shuuuki@icloud.com</v>
          </cell>
          <cell r="AJ218" t="str">
            <v>受け取る</v>
          </cell>
          <cell r="AV218" t="str">
            <v>支払済</v>
          </cell>
          <cell r="AW218" t="str">
            <v>会員</v>
          </cell>
          <cell r="AX218">
            <v>45005</v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B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 t="str">
            <v/>
          </cell>
          <cell r="CQ218" t="str">
            <v/>
          </cell>
          <cell r="CR218" t="str">
            <v/>
          </cell>
          <cell r="CS218" t="str">
            <v/>
          </cell>
        </row>
        <row r="219">
          <cell r="A219">
            <v>218</v>
          </cell>
          <cell r="B219" t="str">
            <v>2023</v>
          </cell>
          <cell r="C219" t="str">
            <v>00106224722</v>
          </cell>
          <cell r="D219" t="str">
            <v>逸見</v>
          </cell>
          <cell r="E219" t="str">
            <v>堅悟</v>
          </cell>
          <cell r="F219" t="str">
            <v>逸見　堅悟</v>
          </cell>
          <cell r="G219">
            <v>218</v>
          </cell>
          <cell r="H219" t="str">
            <v>ヘンミ</v>
          </cell>
          <cell r="I219" t="str">
            <v>ケンゴ</v>
          </cell>
          <cell r="J219" t="str">
            <v>ﾍﾝﾐ ｹﾝｺﾞ</v>
          </cell>
          <cell r="K219" t="str">
            <v>HENMI</v>
          </cell>
          <cell r="L219" t="str">
            <v>Kengo</v>
          </cell>
          <cell r="M219" t="str">
            <v>JPN</v>
          </cell>
          <cell r="N219" t="str">
            <v>男性</v>
          </cell>
          <cell r="O219" t="str">
            <v>02</v>
          </cell>
          <cell r="P219" t="str">
            <v>青森</v>
          </cell>
          <cell r="Q219" t="str">
            <v>1015721</v>
          </cell>
          <cell r="R219" t="str">
            <v>A5278411</v>
          </cell>
          <cell r="S219" t="str">
            <v>八戸学院大学</v>
          </cell>
          <cell r="T219" t="str">
            <v>八戸学院大</v>
          </cell>
          <cell r="U219" t="str">
            <v>八戸学院</v>
          </cell>
          <cell r="V219" t="str">
            <v>2003/05/22</v>
          </cell>
          <cell r="W219" t="str">
            <v>030522</v>
          </cell>
          <cell r="X219" t="str">
            <v>492321</v>
          </cell>
          <cell r="Z219" t="str">
            <v>大学2</v>
          </cell>
          <cell r="AA219" t="str">
            <v>2</v>
          </cell>
          <cell r="AB219" t="str">
            <v>大学</v>
          </cell>
          <cell r="AC219" t="str">
            <v>東北学生陸上競技連盟</v>
          </cell>
          <cell r="AD219" t="str">
            <v>0391109</v>
          </cell>
          <cell r="AE219" t="str">
            <v>青森県八戸市豊崎町字下永福寺60</v>
          </cell>
          <cell r="AG219" t="str">
            <v>八戸西</v>
          </cell>
          <cell r="AI219" t="str">
            <v>hu22212105@st.hachinohe-u.ac.jp</v>
          </cell>
          <cell r="AJ219" t="str">
            <v>受け取る</v>
          </cell>
          <cell r="AV219" t="str">
            <v>支払済</v>
          </cell>
          <cell r="AW219" t="str">
            <v>会員</v>
          </cell>
          <cell r="AX219">
            <v>45005</v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B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 t="str">
            <v/>
          </cell>
          <cell r="CR219" t="str">
            <v/>
          </cell>
          <cell r="CS219" t="str">
            <v/>
          </cell>
        </row>
        <row r="220">
          <cell r="A220">
            <v>219</v>
          </cell>
          <cell r="B220" t="str">
            <v>2023</v>
          </cell>
          <cell r="C220" t="str">
            <v>00105539326</v>
          </cell>
          <cell r="D220" t="str">
            <v>齊藤</v>
          </cell>
          <cell r="E220" t="str">
            <v>寿典</v>
          </cell>
          <cell r="F220" t="str">
            <v>齊藤　寿典</v>
          </cell>
          <cell r="G220">
            <v>219</v>
          </cell>
          <cell r="H220" t="str">
            <v>サイトウ</v>
          </cell>
          <cell r="I220" t="str">
            <v>ヒサノリ</v>
          </cell>
          <cell r="J220" t="str">
            <v>ｻｲﾄｳ ﾋｻﾉﾘ</v>
          </cell>
          <cell r="K220" t="str">
            <v>SAITO</v>
          </cell>
          <cell r="L220" t="str">
            <v>Hisanori</v>
          </cell>
          <cell r="M220" t="str">
            <v>JPN</v>
          </cell>
          <cell r="N220" t="str">
            <v>男性</v>
          </cell>
          <cell r="O220" t="str">
            <v>02</v>
          </cell>
          <cell r="P220" t="str">
            <v>青森</v>
          </cell>
          <cell r="Q220" t="str">
            <v>1015721</v>
          </cell>
          <cell r="R220" t="str">
            <v>A5278411</v>
          </cell>
          <cell r="S220" t="str">
            <v>八戸学院大学</v>
          </cell>
          <cell r="T220" t="str">
            <v>八戸学院大</v>
          </cell>
          <cell r="U220" t="str">
            <v>八戸学院</v>
          </cell>
          <cell r="V220" t="str">
            <v>2004/03/10</v>
          </cell>
          <cell r="W220" t="str">
            <v>040310</v>
          </cell>
          <cell r="X220" t="str">
            <v>492321</v>
          </cell>
          <cell r="Z220" t="str">
            <v>大学2</v>
          </cell>
          <cell r="AA220" t="str">
            <v>2</v>
          </cell>
          <cell r="AB220" t="str">
            <v>大学</v>
          </cell>
          <cell r="AC220" t="str">
            <v>東北学生陸上競技連盟</v>
          </cell>
          <cell r="AD220" t="str">
            <v>0391212</v>
          </cell>
          <cell r="AE220" t="str">
            <v>青森県三戸郡階上町蒼前西6-9-2970</v>
          </cell>
          <cell r="AG220" t="str">
            <v>弘前学院聖愛</v>
          </cell>
          <cell r="AI220" t="str">
            <v>qitengshoudian@gmail.com</v>
          </cell>
          <cell r="AJ220" t="str">
            <v>受け取る</v>
          </cell>
          <cell r="AV220" t="str">
            <v>支払済</v>
          </cell>
          <cell r="AW220" t="str">
            <v>会員</v>
          </cell>
          <cell r="AX220">
            <v>45005</v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 t="str">
            <v/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 t="str">
            <v/>
          </cell>
          <cell r="CJ220" t="str">
            <v/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</row>
        <row r="221">
          <cell r="A221">
            <v>220</v>
          </cell>
          <cell r="B221" t="str">
            <v>2023</v>
          </cell>
          <cell r="C221" t="str">
            <v>00104855023</v>
          </cell>
          <cell r="D221" t="str">
            <v>若林</v>
          </cell>
          <cell r="E221" t="str">
            <v>大河</v>
          </cell>
          <cell r="F221" t="str">
            <v>若林　大河</v>
          </cell>
          <cell r="G221">
            <v>220</v>
          </cell>
          <cell r="H221" t="str">
            <v>ワカバヤシ</v>
          </cell>
          <cell r="I221" t="str">
            <v>タイガ</v>
          </cell>
          <cell r="J221" t="str">
            <v>ﾜｶﾊﾞﾔｼ ﾀｲｶﾞ</v>
          </cell>
          <cell r="K221" t="str">
            <v>WAKABAYASHI</v>
          </cell>
          <cell r="L221" t="str">
            <v>Taiga</v>
          </cell>
          <cell r="M221" t="str">
            <v>JPN</v>
          </cell>
          <cell r="N221" t="str">
            <v>男性</v>
          </cell>
          <cell r="O221" t="str">
            <v>02</v>
          </cell>
          <cell r="P221" t="str">
            <v>青森</v>
          </cell>
          <cell r="Q221" t="str">
            <v>1015721</v>
          </cell>
          <cell r="R221" t="str">
            <v>A5278411</v>
          </cell>
          <cell r="S221" t="str">
            <v>八戸学院大学</v>
          </cell>
          <cell r="T221" t="str">
            <v>八戸学院大</v>
          </cell>
          <cell r="U221" t="str">
            <v>八戸学院</v>
          </cell>
          <cell r="V221" t="str">
            <v>2003/11/26</v>
          </cell>
          <cell r="W221" t="str">
            <v>031126</v>
          </cell>
          <cell r="X221" t="str">
            <v>492321</v>
          </cell>
          <cell r="Z221" t="str">
            <v>大学2</v>
          </cell>
          <cell r="AA221" t="str">
            <v>2</v>
          </cell>
          <cell r="AB221" t="str">
            <v>大学</v>
          </cell>
          <cell r="AC221" t="str">
            <v>東北学生陸上競技連盟</v>
          </cell>
          <cell r="AD221" t="str">
            <v>0391501</v>
          </cell>
          <cell r="AE221" t="str">
            <v>青森県三戸郡五戸町大字賀美市川字越戸13-1</v>
          </cell>
          <cell r="AG221" t="str">
            <v>八戸西</v>
          </cell>
          <cell r="AI221" t="str">
            <v>taiga.w.0921@gmail.com</v>
          </cell>
          <cell r="AJ221" t="str">
            <v>受け取る</v>
          </cell>
          <cell r="AV221" t="str">
            <v>支払済</v>
          </cell>
          <cell r="AW221" t="str">
            <v>会員</v>
          </cell>
          <cell r="AX221">
            <v>45005</v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 t="str">
            <v/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 t="str">
            <v/>
          </cell>
          <cell r="CJ221" t="str">
            <v/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 t="str">
            <v/>
          </cell>
          <cell r="CR221" t="str">
            <v/>
          </cell>
          <cell r="CS221" t="str">
            <v/>
          </cell>
        </row>
        <row r="222">
          <cell r="A222">
            <v>221</v>
          </cell>
          <cell r="B222" t="str">
            <v>2023</v>
          </cell>
          <cell r="C222" t="str">
            <v>00100202499</v>
          </cell>
          <cell r="D222" t="str">
            <v>天間</v>
          </cell>
          <cell r="E222" t="str">
            <v>冬和</v>
          </cell>
          <cell r="F222" t="str">
            <v>天間　冬和</v>
          </cell>
          <cell r="G222">
            <v>221</v>
          </cell>
          <cell r="H222" t="str">
            <v>テンマ</v>
          </cell>
          <cell r="I222" t="str">
            <v>トワ</v>
          </cell>
          <cell r="J222" t="str">
            <v>ﾃﾝﾏ ﾄﾜ</v>
          </cell>
          <cell r="K222" t="str">
            <v>TENMA</v>
          </cell>
          <cell r="L222" t="str">
            <v>Towa</v>
          </cell>
          <cell r="M222" t="str">
            <v>JPN</v>
          </cell>
          <cell r="N222" t="str">
            <v>男性</v>
          </cell>
          <cell r="O222" t="str">
            <v>02</v>
          </cell>
          <cell r="P222" t="str">
            <v>青森</v>
          </cell>
          <cell r="Q222" t="str">
            <v>1015721</v>
          </cell>
          <cell r="R222" t="str">
            <v>A5278411</v>
          </cell>
          <cell r="S222" t="str">
            <v>八戸学院大学</v>
          </cell>
          <cell r="T222" t="str">
            <v>八戸学院大</v>
          </cell>
          <cell r="U222" t="str">
            <v>八戸学院</v>
          </cell>
          <cell r="V222" t="str">
            <v>2000/12/19</v>
          </cell>
          <cell r="W222" t="str">
            <v>001219</v>
          </cell>
          <cell r="X222" t="str">
            <v>492321</v>
          </cell>
          <cell r="Z222" t="str">
            <v>大学4</v>
          </cell>
          <cell r="AA222" t="str">
            <v>4</v>
          </cell>
          <cell r="AB222" t="str">
            <v>大学</v>
          </cell>
          <cell r="AC222" t="str">
            <v>東北学生陸上競技連盟</v>
          </cell>
          <cell r="AD222" t="str">
            <v>0310816</v>
          </cell>
          <cell r="AE222" t="str">
            <v>青森県八戸市新井田西2-15-5ｴﾙﾘｰﾅA-12</v>
          </cell>
          <cell r="AG222" t="str">
            <v>青森山田(通信課程)</v>
          </cell>
          <cell r="AI222" t="str">
            <v>hu22012068@st.hachinohe-u.ac.jp</v>
          </cell>
          <cell r="AJ222" t="str">
            <v>受け取る</v>
          </cell>
          <cell r="AV222" t="str">
            <v>支払済</v>
          </cell>
          <cell r="AW222" t="str">
            <v>会員</v>
          </cell>
          <cell r="AX222">
            <v>45005</v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 t="str">
            <v/>
          </cell>
          <cell r="CI222" t="str">
            <v/>
          </cell>
          <cell r="CJ222" t="str">
            <v/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O222" t="str">
            <v/>
          </cell>
          <cell r="CP222" t="str">
            <v/>
          </cell>
          <cell r="CQ222" t="str">
            <v/>
          </cell>
          <cell r="CR222" t="str">
            <v/>
          </cell>
          <cell r="CS222" t="str">
            <v/>
          </cell>
        </row>
        <row r="223">
          <cell r="A223">
            <v>222</v>
          </cell>
          <cell r="B223" t="str">
            <v>2023</v>
          </cell>
          <cell r="C223" t="str">
            <v>00094341223</v>
          </cell>
          <cell r="D223" t="str">
            <v>中村</v>
          </cell>
          <cell r="E223" t="str">
            <v>渚人</v>
          </cell>
          <cell r="F223" t="str">
            <v>中村　渚人</v>
          </cell>
          <cell r="G223">
            <v>222</v>
          </cell>
          <cell r="H223" t="str">
            <v>ナカムラ</v>
          </cell>
          <cell r="I223" t="str">
            <v>ナギト</v>
          </cell>
          <cell r="J223" t="str">
            <v>ﾅｶﾑﾗ ﾅｷﾞﾄ</v>
          </cell>
          <cell r="K223" t="str">
            <v>NAKAMURA</v>
          </cell>
          <cell r="L223" t="str">
            <v>Nagito</v>
          </cell>
          <cell r="M223" t="str">
            <v>JPN</v>
          </cell>
          <cell r="N223" t="str">
            <v>男性</v>
          </cell>
          <cell r="O223" t="str">
            <v>02</v>
          </cell>
          <cell r="P223" t="str">
            <v>青森</v>
          </cell>
          <cell r="Q223" t="str">
            <v>1015721</v>
          </cell>
          <cell r="R223" t="str">
            <v>A5278411</v>
          </cell>
          <cell r="S223" t="str">
            <v>八戸学院大学</v>
          </cell>
          <cell r="T223" t="str">
            <v>八戸学院大</v>
          </cell>
          <cell r="U223" t="str">
            <v>八戸学院</v>
          </cell>
          <cell r="V223" t="str">
            <v>2002/05/18</v>
          </cell>
          <cell r="W223" t="str">
            <v>020518</v>
          </cell>
          <cell r="X223" t="str">
            <v>492321</v>
          </cell>
          <cell r="Z223" t="str">
            <v>大学3</v>
          </cell>
          <cell r="AA223" t="str">
            <v>3</v>
          </cell>
          <cell r="AB223" t="str">
            <v>大学</v>
          </cell>
          <cell r="AC223" t="str">
            <v>東北学生陸上競技連盟</v>
          </cell>
          <cell r="AD223" t="str">
            <v>0391212</v>
          </cell>
          <cell r="AE223" t="str">
            <v>青森県三戸郡階上町蒼前西1-9-2875-107</v>
          </cell>
          <cell r="AG223" t="str">
            <v>むつ工業</v>
          </cell>
          <cell r="AI223" t="str">
            <v>nagitox518@icloud.com</v>
          </cell>
          <cell r="AJ223" t="str">
            <v>受け取る</v>
          </cell>
          <cell r="AV223" t="str">
            <v>支払済</v>
          </cell>
          <cell r="AW223" t="str">
            <v>会員</v>
          </cell>
          <cell r="AX223">
            <v>45005</v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 t="str">
            <v/>
          </cell>
          <cell r="CI223" t="str">
            <v/>
          </cell>
          <cell r="CJ223" t="str">
            <v/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O223" t="str">
            <v/>
          </cell>
          <cell r="CP223" t="str">
            <v/>
          </cell>
          <cell r="CQ223" t="str">
            <v/>
          </cell>
          <cell r="CR223" t="str">
            <v/>
          </cell>
          <cell r="CS223" t="str">
            <v/>
          </cell>
        </row>
        <row r="224">
          <cell r="A224">
            <v>223</v>
          </cell>
          <cell r="B224" t="str">
            <v>2023</v>
          </cell>
          <cell r="C224" t="str">
            <v>00093317427</v>
          </cell>
          <cell r="D224" t="str">
            <v>佐藤</v>
          </cell>
          <cell r="E224" t="str">
            <v>雄紀</v>
          </cell>
          <cell r="F224" t="str">
            <v>佐藤　雄紀</v>
          </cell>
          <cell r="G224">
            <v>223</v>
          </cell>
          <cell r="H224" t="str">
            <v>サトウ</v>
          </cell>
          <cell r="I224" t="str">
            <v>ユウキ</v>
          </cell>
          <cell r="J224" t="str">
            <v>ｻﾄｳ ﾕｳｷ</v>
          </cell>
          <cell r="K224" t="str">
            <v>SATO</v>
          </cell>
          <cell r="L224" t="str">
            <v>Yuki</v>
          </cell>
          <cell r="M224" t="str">
            <v>JPN</v>
          </cell>
          <cell r="N224" t="str">
            <v>男性</v>
          </cell>
          <cell r="O224" t="str">
            <v>02</v>
          </cell>
          <cell r="P224" t="str">
            <v>青森</v>
          </cell>
          <cell r="Q224" t="str">
            <v>1015721</v>
          </cell>
          <cell r="R224" t="str">
            <v>A5278411</v>
          </cell>
          <cell r="S224" t="str">
            <v>八戸学院大学</v>
          </cell>
          <cell r="T224" t="str">
            <v>八戸学院大</v>
          </cell>
          <cell r="U224" t="str">
            <v>八戸学院</v>
          </cell>
          <cell r="V224" t="str">
            <v>2002/11/18</v>
          </cell>
          <cell r="W224" t="str">
            <v>021118</v>
          </cell>
          <cell r="X224" t="str">
            <v>492321</v>
          </cell>
          <cell r="Z224" t="str">
            <v>大学3</v>
          </cell>
          <cell r="AA224" t="str">
            <v>3</v>
          </cell>
          <cell r="AB224" t="str">
            <v>大学</v>
          </cell>
          <cell r="AC224" t="str">
            <v>東北学生陸上競技連盟</v>
          </cell>
          <cell r="AD224" t="str">
            <v>0392222</v>
          </cell>
          <cell r="AE224" t="str">
            <v>青森県上北郡おいらせ町下前田137-1KTﾊｳｽB</v>
          </cell>
          <cell r="AG224" t="str">
            <v>三沢商業</v>
          </cell>
          <cell r="AI224" t="str">
            <v>hu22111034@st.hachinohe-u.ac.jp</v>
          </cell>
          <cell r="AJ224" t="str">
            <v>受け取る</v>
          </cell>
          <cell r="AV224" t="str">
            <v>支払済</v>
          </cell>
          <cell r="AW224" t="str">
            <v>会員</v>
          </cell>
          <cell r="AX224">
            <v>45005</v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 t="str">
            <v/>
          </cell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 t="str">
            <v/>
          </cell>
          <cell r="CJ224" t="str">
            <v/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 t="str">
            <v/>
          </cell>
          <cell r="CR224" t="str">
            <v/>
          </cell>
          <cell r="CS224" t="str">
            <v/>
          </cell>
        </row>
        <row r="225">
          <cell r="A225">
            <v>224</v>
          </cell>
          <cell r="B225" t="str">
            <v>2023</v>
          </cell>
          <cell r="C225" t="str">
            <v>00092680934</v>
          </cell>
          <cell r="D225" t="str">
            <v>福沢</v>
          </cell>
          <cell r="E225" t="str">
            <v>祐貴</v>
          </cell>
          <cell r="F225" t="str">
            <v>福沢　祐貴</v>
          </cell>
          <cell r="G225">
            <v>224</v>
          </cell>
          <cell r="H225" t="str">
            <v>フクサワ</v>
          </cell>
          <cell r="I225" t="str">
            <v>ユウキ</v>
          </cell>
          <cell r="J225" t="str">
            <v>ﾌｸｻﾜ ﾕｳｷ</v>
          </cell>
          <cell r="K225" t="str">
            <v>FUKUSAWA</v>
          </cell>
          <cell r="L225" t="str">
            <v>Yuki</v>
          </cell>
          <cell r="M225" t="str">
            <v>JPN</v>
          </cell>
          <cell r="N225" t="str">
            <v>男性</v>
          </cell>
          <cell r="O225" t="str">
            <v>02</v>
          </cell>
          <cell r="P225" t="str">
            <v>青森</v>
          </cell>
          <cell r="Q225" t="str">
            <v>1015721</v>
          </cell>
          <cell r="R225" t="str">
            <v>A5278411</v>
          </cell>
          <cell r="S225" t="str">
            <v>八戸学院大学</v>
          </cell>
          <cell r="T225" t="str">
            <v>八戸学院大</v>
          </cell>
          <cell r="U225" t="str">
            <v>八戸学院</v>
          </cell>
          <cell r="V225" t="str">
            <v>2002/06/20</v>
          </cell>
          <cell r="W225" t="str">
            <v>020620</v>
          </cell>
          <cell r="X225" t="str">
            <v>492321</v>
          </cell>
          <cell r="Z225" t="str">
            <v>大学3</v>
          </cell>
          <cell r="AA225" t="str">
            <v>3</v>
          </cell>
          <cell r="AB225" t="str">
            <v>大学</v>
          </cell>
          <cell r="AC225" t="str">
            <v>東北学生陸上競技連盟</v>
          </cell>
          <cell r="AD225" t="str">
            <v>0391212</v>
          </cell>
          <cell r="AE225" t="str">
            <v>青森県三戸郡階上町蒼前西6-9-2970ｸﾞﾘﾑ館C327</v>
          </cell>
          <cell r="AG225" t="str">
            <v>弘前南</v>
          </cell>
          <cell r="AI225" t="str">
            <v>youguifuze612@gmail.com</v>
          </cell>
          <cell r="AJ225" t="str">
            <v>受け取る</v>
          </cell>
          <cell r="AV225" t="str">
            <v>支払済</v>
          </cell>
          <cell r="AW225" t="str">
            <v>会員</v>
          </cell>
          <cell r="AX225">
            <v>45005</v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 t="str">
            <v/>
          </cell>
          <cell r="BS225" t="str">
            <v/>
          </cell>
          <cell r="BT225" t="str">
            <v/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 t="str">
            <v/>
          </cell>
          <cell r="CA225" t="str">
            <v/>
          </cell>
          <cell r="CB225" t="str">
            <v/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 t="str">
            <v/>
          </cell>
          <cell r="CI225" t="str">
            <v/>
          </cell>
          <cell r="CJ225" t="str">
            <v/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O225" t="str">
            <v/>
          </cell>
          <cell r="CP225" t="str">
            <v/>
          </cell>
          <cell r="CQ225" t="str">
            <v/>
          </cell>
          <cell r="CR225" t="str">
            <v/>
          </cell>
          <cell r="CS225" t="str">
            <v/>
          </cell>
        </row>
        <row r="226">
          <cell r="A226">
            <v>225</v>
          </cell>
          <cell r="B226" t="str">
            <v>2023</v>
          </cell>
          <cell r="C226" t="str">
            <v>00090493530</v>
          </cell>
          <cell r="D226" t="str">
            <v>武内</v>
          </cell>
          <cell r="E226" t="str">
            <v>慧</v>
          </cell>
          <cell r="F226" t="str">
            <v>武内　慧</v>
          </cell>
          <cell r="G226">
            <v>225</v>
          </cell>
          <cell r="H226" t="str">
            <v>タケウチ</v>
          </cell>
          <cell r="I226" t="str">
            <v>ケイ</v>
          </cell>
          <cell r="J226" t="str">
            <v>ﾀｹｳﾁ ｹｲ</v>
          </cell>
          <cell r="K226" t="str">
            <v>TAKEUCHI</v>
          </cell>
          <cell r="L226" t="str">
            <v>Kei</v>
          </cell>
          <cell r="M226" t="str">
            <v>JPN</v>
          </cell>
          <cell r="N226" t="str">
            <v>男性</v>
          </cell>
          <cell r="O226" t="str">
            <v>02</v>
          </cell>
          <cell r="P226" t="str">
            <v>青森</v>
          </cell>
          <cell r="Q226" t="str">
            <v>1015721</v>
          </cell>
          <cell r="R226" t="str">
            <v>A5278411</v>
          </cell>
          <cell r="S226" t="str">
            <v>八戸学院大学</v>
          </cell>
          <cell r="T226" t="str">
            <v>八戸学院大</v>
          </cell>
          <cell r="U226" t="str">
            <v>八戸学院</v>
          </cell>
          <cell r="V226" t="str">
            <v>2002/04/29</v>
          </cell>
          <cell r="W226" t="str">
            <v>020429</v>
          </cell>
          <cell r="X226" t="str">
            <v>492321</v>
          </cell>
          <cell r="Z226" t="str">
            <v>大学3</v>
          </cell>
          <cell r="AA226" t="str">
            <v>3</v>
          </cell>
          <cell r="AB226" t="str">
            <v>大学</v>
          </cell>
          <cell r="AC226" t="str">
            <v>東北学生陸上競技連盟</v>
          </cell>
          <cell r="AD226" t="str">
            <v>0300844</v>
          </cell>
          <cell r="AE226" t="str">
            <v>青森県青森市桂木3-8-3</v>
          </cell>
          <cell r="AG226" t="str">
            <v>青森工業</v>
          </cell>
          <cell r="AI226" t="str">
            <v>kei140429@icloud.com</v>
          </cell>
          <cell r="AJ226" t="str">
            <v>受け取る</v>
          </cell>
          <cell r="AV226" t="str">
            <v>支払済</v>
          </cell>
          <cell r="AW226" t="str">
            <v>会員</v>
          </cell>
          <cell r="AX226">
            <v>45005</v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 t="str">
            <v/>
          </cell>
          <cell r="BT226" t="str">
            <v/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 t="str">
            <v/>
          </cell>
          <cell r="CB226" t="str">
            <v/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 t="str">
            <v/>
          </cell>
          <cell r="CJ226" t="str">
            <v/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O226" t="str">
            <v/>
          </cell>
          <cell r="CP226" t="str">
            <v/>
          </cell>
          <cell r="CQ226" t="str">
            <v/>
          </cell>
          <cell r="CR226" t="str">
            <v/>
          </cell>
          <cell r="CS226" t="str">
            <v/>
          </cell>
        </row>
        <row r="227">
          <cell r="A227">
            <v>226</v>
          </cell>
          <cell r="B227" t="str">
            <v>2023</v>
          </cell>
          <cell r="C227" t="str">
            <v>00084701727</v>
          </cell>
          <cell r="D227" t="str">
            <v>成田</v>
          </cell>
          <cell r="E227" t="str">
            <v>智弥</v>
          </cell>
          <cell r="F227" t="str">
            <v>成田　智弥</v>
          </cell>
          <cell r="G227">
            <v>226</v>
          </cell>
          <cell r="H227" t="str">
            <v>ナリタ</v>
          </cell>
          <cell r="I227" t="str">
            <v>トモヤ</v>
          </cell>
          <cell r="J227" t="str">
            <v>ﾅﾘﾀ ﾄﾓﾔ</v>
          </cell>
          <cell r="K227" t="str">
            <v>NARITA</v>
          </cell>
          <cell r="L227" t="str">
            <v>Tomoya</v>
          </cell>
          <cell r="M227" t="str">
            <v>JPN</v>
          </cell>
          <cell r="N227" t="str">
            <v>男性</v>
          </cell>
          <cell r="O227" t="str">
            <v>02</v>
          </cell>
          <cell r="P227" t="str">
            <v>青森</v>
          </cell>
          <cell r="Q227" t="str">
            <v>1015721</v>
          </cell>
          <cell r="R227" t="str">
            <v>A5278411</v>
          </cell>
          <cell r="S227" t="str">
            <v>八戸学院大学</v>
          </cell>
          <cell r="T227" t="str">
            <v>八戸学院大</v>
          </cell>
          <cell r="U227" t="str">
            <v>八戸学院</v>
          </cell>
          <cell r="V227" t="str">
            <v>2002/03/10</v>
          </cell>
          <cell r="W227" t="str">
            <v>020310</v>
          </cell>
          <cell r="X227" t="str">
            <v>492321</v>
          </cell>
          <cell r="Z227" t="str">
            <v>大学4</v>
          </cell>
          <cell r="AA227" t="str">
            <v>4</v>
          </cell>
          <cell r="AB227" t="str">
            <v>大学</v>
          </cell>
          <cell r="AC227" t="str">
            <v>東北学生陸上競技連盟</v>
          </cell>
          <cell r="AD227" t="str">
            <v>0391212</v>
          </cell>
          <cell r="AE227" t="str">
            <v>青森県八戸市白銀町沢向11-2ﾋﾟｭｱﾌｫﾚｽﾄ白銀Ⅱ105</v>
          </cell>
          <cell r="AG227" t="str">
            <v>弘前工業</v>
          </cell>
          <cell r="AI227" t="str">
            <v>hu22012076@st.hachinohe-u.ac.jp</v>
          </cell>
          <cell r="AJ227" t="str">
            <v>受け取る</v>
          </cell>
          <cell r="AV227" t="str">
            <v>支払済</v>
          </cell>
          <cell r="AW227" t="str">
            <v>会員</v>
          </cell>
          <cell r="AX227">
            <v>45005</v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 t="str">
            <v/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 t="str">
            <v/>
          </cell>
          <cell r="BS227" t="str">
            <v/>
          </cell>
          <cell r="BT227" t="str">
            <v/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 t="str">
            <v/>
          </cell>
          <cell r="CA227" t="str">
            <v/>
          </cell>
          <cell r="CB227" t="str">
            <v/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 t="str">
            <v/>
          </cell>
          <cell r="CI227" t="str">
            <v/>
          </cell>
          <cell r="CJ227" t="str">
            <v/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 t="str">
            <v/>
          </cell>
          <cell r="CP227" t="str">
            <v/>
          </cell>
          <cell r="CQ227" t="str">
            <v/>
          </cell>
          <cell r="CR227" t="str">
            <v/>
          </cell>
          <cell r="CS227" t="str">
            <v/>
          </cell>
        </row>
        <row r="228">
          <cell r="A228">
            <v>227</v>
          </cell>
          <cell r="B228" t="str">
            <v>2023</v>
          </cell>
          <cell r="C228" t="str">
            <v>00081599436</v>
          </cell>
          <cell r="D228" t="str">
            <v>高屋</v>
          </cell>
          <cell r="E228" t="str">
            <v>涼成</v>
          </cell>
          <cell r="F228" t="str">
            <v>高屋　涼成</v>
          </cell>
          <cell r="G228">
            <v>227</v>
          </cell>
          <cell r="H228" t="str">
            <v>タカヤ</v>
          </cell>
          <cell r="I228" t="str">
            <v>リョウセイ</v>
          </cell>
          <cell r="J228" t="str">
            <v>ﾀｶﾔ ﾘｮｳｾｲ</v>
          </cell>
          <cell r="K228" t="str">
            <v>TAKAYA</v>
          </cell>
          <cell r="L228" t="str">
            <v>Ryosei</v>
          </cell>
          <cell r="M228" t="str">
            <v>JPN</v>
          </cell>
          <cell r="N228" t="str">
            <v>男性</v>
          </cell>
          <cell r="O228" t="str">
            <v>02</v>
          </cell>
          <cell r="P228" t="str">
            <v>青森</v>
          </cell>
          <cell r="Q228" t="str">
            <v>1015721</v>
          </cell>
          <cell r="R228" t="str">
            <v>A5278411</v>
          </cell>
          <cell r="S228" t="str">
            <v>八戸学院大学</v>
          </cell>
          <cell r="T228" t="str">
            <v>八戸学院大</v>
          </cell>
          <cell r="U228" t="str">
            <v>八戸学院</v>
          </cell>
          <cell r="V228" t="str">
            <v>2001/10/16</v>
          </cell>
          <cell r="W228" t="str">
            <v>011016</v>
          </cell>
          <cell r="X228" t="str">
            <v>492321</v>
          </cell>
          <cell r="Z228" t="str">
            <v>大学4</v>
          </cell>
          <cell r="AA228" t="str">
            <v>4</v>
          </cell>
          <cell r="AB228" t="str">
            <v>大学</v>
          </cell>
          <cell r="AC228" t="str">
            <v>東北学生陸上競技連盟</v>
          </cell>
          <cell r="AD228" t="str">
            <v>0391212</v>
          </cell>
          <cell r="AE228" t="str">
            <v>青森県三戸郡階上町蒼前西6-9-2970ｸﾞﾘﾑ館C312</v>
          </cell>
          <cell r="AG228" t="str">
            <v>弘前東</v>
          </cell>
          <cell r="AI228" t="str">
            <v>hu22012058@st.hachinohe-u.ac.jp</v>
          </cell>
          <cell r="AJ228" t="str">
            <v>受け取る</v>
          </cell>
          <cell r="AV228" t="str">
            <v>支払済</v>
          </cell>
          <cell r="AW228" t="str">
            <v>会員</v>
          </cell>
          <cell r="AX228">
            <v>45005</v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 t="str">
            <v/>
          </cell>
          <cell r="CR228" t="str">
            <v/>
          </cell>
          <cell r="CS228" t="str">
            <v/>
          </cell>
        </row>
        <row r="229">
          <cell r="A229">
            <v>228</v>
          </cell>
          <cell r="B229" t="str">
            <v>2023</v>
          </cell>
          <cell r="C229" t="str">
            <v>00081592227</v>
          </cell>
          <cell r="D229" t="str">
            <v>菊池</v>
          </cell>
          <cell r="E229" t="str">
            <v>亮</v>
          </cell>
          <cell r="F229" t="str">
            <v>菊池　亮</v>
          </cell>
          <cell r="G229">
            <v>228</v>
          </cell>
          <cell r="H229" t="str">
            <v>キクチ</v>
          </cell>
          <cell r="I229" t="str">
            <v>リョウ</v>
          </cell>
          <cell r="J229" t="str">
            <v>ｷｸﾁ ﾘｮｳ</v>
          </cell>
          <cell r="K229" t="str">
            <v>KIKUCHI</v>
          </cell>
          <cell r="L229" t="str">
            <v>Ryo</v>
          </cell>
          <cell r="M229" t="str">
            <v>JPN</v>
          </cell>
          <cell r="N229" t="str">
            <v>男性</v>
          </cell>
          <cell r="O229" t="str">
            <v>02</v>
          </cell>
          <cell r="P229" t="str">
            <v>青森</v>
          </cell>
          <cell r="Q229" t="str">
            <v>1015721</v>
          </cell>
          <cell r="R229" t="str">
            <v>A5278411</v>
          </cell>
          <cell r="S229" t="str">
            <v>八戸学院大学</v>
          </cell>
          <cell r="T229" t="str">
            <v>八戸学院大</v>
          </cell>
          <cell r="U229" t="str">
            <v>八戸学院</v>
          </cell>
          <cell r="V229" t="str">
            <v>2001/12/16</v>
          </cell>
          <cell r="W229" t="str">
            <v>011216</v>
          </cell>
          <cell r="X229" t="str">
            <v>492321</v>
          </cell>
          <cell r="Z229" t="str">
            <v>大学4</v>
          </cell>
          <cell r="AA229" t="str">
            <v>4</v>
          </cell>
          <cell r="AB229" t="str">
            <v>大学</v>
          </cell>
          <cell r="AC229" t="str">
            <v>東北学生陸上競技連盟</v>
          </cell>
          <cell r="AD229" t="str">
            <v>0391211</v>
          </cell>
          <cell r="AE229" t="str">
            <v>青森県三戸郡階上町蒼前東1-9-406ﾚｽﾎﾟﾜｰﾙD-2</v>
          </cell>
          <cell r="AG229" t="str">
            <v>弘前工業</v>
          </cell>
          <cell r="AI229" t="str">
            <v>kikutikuma@icloud.com</v>
          </cell>
          <cell r="AJ229" t="str">
            <v>受け取る</v>
          </cell>
          <cell r="AV229" t="str">
            <v>支払済</v>
          </cell>
          <cell r="AW229" t="str">
            <v>会員</v>
          </cell>
          <cell r="AX229">
            <v>45005</v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 t="str">
            <v/>
          </cell>
          <cell r="CR229" t="str">
            <v/>
          </cell>
          <cell r="CS229" t="str">
            <v/>
          </cell>
        </row>
        <row r="230">
          <cell r="A230">
            <v>229</v>
          </cell>
          <cell r="B230" t="str">
            <v>2023</v>
          </cell>
          <cell r="C230" t="str">
            <v>00081367833</v>
          </cell>
          <cell r="D230" t="str">
            <v>嵯峨</v>
          </cell>
          <cell r="E230" t="str">
            <v>主徳</v>
          </cell>
          <cell r="F230" t="str">
            <v>嵯峨　主徳</v>
          </cell>
          <cell r="G230">
            <v>229</v>
          </cell>
          <cell r="H230" t="str">
            <v>サガ</v>
          </cell>
          <cell r="I230" t="str">
            <v>カズノリ</v>
          </cell>
          <cell r="J230" t="str">
            <v>ｻｶﾞ ｶｽﾞﾉﾘ</v>
          </cell>
          <cell r="K230" t="str">
            <v>SAGA</v>
          </cell>
          <cell r="L230" t="str">
            <v>Kazunori</v>
          </cell>
          <cell r="M230" t="str">
            <v>JPN</v>
          </cell>
          <cell r="N230" t="str">
            <v>男性</v>
          </cell>
          <cell r="O230" t="str">
            <v>02</v>
          </cell>
          <cell r="P230" t="str">
            <v>青森</v>
          </cell>
          <cell r="Q230" t="str">
            <v>1015721</v>
          </cell>
          <cell r="R230" t="str">
            <v>A5278411</v>
          </cell>
          <cell r="S230" t="str">
            <v>八戸学院大学</v>
          </cell>
          <cell r="T230" t="str">
            <v>八戸学院大</v>
          </cell>
          <cell r="U230" t="str">
            <v>八戸学院</v>
          </cell>
          <cell r="V230" t="str">
            <v>2001/07/06</v>
          </cell>
          <cell r="W230" t="str">
            <v>010706</v>
          </cell>
          <cell r="X230" t="str">
            <v>492321</v>
          </cell>
          <cell r="Z230" t="str">
            <v>大学4</v>
          </cell>
          <cell r="AA230" t="str">
            <v>4</v>
          </cell>
          <cell r="AB230" t="str">
            <v>大学</v>
          </cell>
          <cell r="AC230" t="str">
            <v>東北学生陸上競技連盟</v>
          </cell>
          <cell r="AD230" t="str">
            <v>0391212</v>
          </cell>
          <cell r="AE230" t="str">
            <v>青森県三戸郡階上町蒼前西2-9-1970ｵｽﾞ壱番館202</v>
          </cell>
          <cell r="AG230" t="str">
            <v>久慈</v>
          </cell>
          <cell r="AI230" t="str">
            <v>kazubeechan22@gmail.com</v>
          </cell>
          <cell r="AJ230" t="str">
            <v>受け取る</v>
          </cell>
          <cell r="AV230" t="str">
            <v>支払済</v>
          </cell>
          <cell r="AW230" t="str">
            <v>会員</v>
          </cell>
          <cell r="AX230">
            <v>45005</v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 t="str">
            <v/>
          </cell>
          <cell r="BT230" t="str">
            <v/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 t="str">
            <v/>
          </cell>
          <cell r="CB230" t="str">
            <v/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 t="str">
            <v/>
          </cell>
          <cell r="CJ230" t="str">
            <v/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O230" t="str">
            <v/>
          </cell>
          <cell r="CP230" t="str">
            <v/>
          </cell>
          <cell r="CQ230" t="str">
            <v/>
          </cell>
          <cell r="CR230" t="str">
            <v/>
          </cell>
          <cell r="CS230" t="str">
            <v/>
          </cell>
        </row>
        <row r="231">
          <cell r="A231">
            <v>230</v>
          </cell>
          <cell r="B231" t="str">
            <v>2023</v>
          </cell>
          <cell r="C231" t="str">
            <v>00081110011</v>
          </cell>
          <cell r="D231" t="str">
            <v>熊谷</v>
          </cell>
          <cell r="E231" t="str">
            <v>和真</v>
          </cell>
          <cell r="F231" t="str">
            <v>熊谷　和真</v>
          </cell>
          <cell r="G231">
            <v>230</v>
          </cell>
          <cell r="H231" t="str">
            <v>クマガイ</v>
          </cell>
          <cell r="I231" t="str">
            <v>カズマ</v>
          </cell>
          <cell r="J231" t="str">
            <v>ｸﾏｶﾞｲ ｶｽﾞﾏ</v>
          </cell>
          <cell r="K231" t="str">
            <v>KUMAGAI</v>
          </cell>
          <cell r="L231" t="str">
            <v>Kazuma</v>
          </cell>
          <cell r="M231" t="str">
            <v>JPN</v>
          </cell>
          <cell r="N231" t="str">
            <v>男性</v>
          </cell>
          <cell r="O231" t="str">
            <v>02</v>
          </cell>
          <cell r="P231" t="str">
            <v>青森</v>
          </cell>
          <cell r="Q231" t="str">
            <v>1015721</v>
          </cell>
          <cell r="R231" t="str">
            <v>A5278411</v>
          </cell>
          <cell r="S231" t="str">
            <v>八戸学院大学</v>
          </cell>
          <cell r="T231" t="str">
            <v>八戸学院大</v>
          </cell>
          <cell r="U231" t="str">
            <v>八戸学院</v>
          </cell>
          <cell r="V231" t="str">
            <v>2001/05/23</v>
          </cell>
          <cell r="W231" t="str">
            <v>010523</v>
          </cell>
          <cell r="X231" t="str">
            <v>492321</v>
          </cell>
          <cell r="Z231" t="str">
            <v>大学4</v>
          </cell>
          <cell r="AA231" t="str">
            <v>4</v>
          </cell>
          <cell r="AB231" t="str">
            <v>大学</v>
          </cell>
          <cell r="AC231" t="str">
            <v>東北学生陸上競技連盟</v>
          </cell>
          <cell r="AD231" t="str">
            <v>0392243</v>
          </cell>
          <cell r="AE231" t="str">
            <v>青森県八戸市松ヶ丘21-2</v>
          </cell>
          <cell r="AG231" t="str">
            <v>八戸学院光星</v>
          </cell>
          <cell r="AI231" t="str">
            <v>kazuma1579@ezweb.ne.jp</v>
          </cell>
          <cell r="AJ231" t="str">
            <v>受け取る</v>
          </cell>
          <cell r="AV231" t="str">
            <v>支払済</v>
          </cell>
          <cell r="AW231" t="str">
            <v>会員</v>
          </cell>
          <cell r="AX231">
            <v>45005</v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 t="str">
            <v/>
          </cell>
          <cell r="BT231" t="str">
            <v/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 t="str">
            <v/>
          </cell>
          <cell r="CB231" t="str">
            <v/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 t="str">
            <v/>
          </cell>
          <cell r="CJ231" t="str">
            <v/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O231" t="str">
            <v/>
          </cell>
          <cell r="CP231" t="str">
            <v/>
          </cell>
          <cell r="CQ231" t="str">
            <v/>
          </cell>
          <cell r="CR231" t="str">
            <v/>
          </cell>
          <cell r="CS231" t="str">
            <v/>
          </cell>
        </row>
        <row r="232">
          <cell r="A232">
            <v>231</v>
          </cell>
          <cell r="B232" t="str">
            <v>2023</v>
          </cell>
          <cell r="C232" t="str">
            <v>00079942738</v>
          </cell>
          <cell r="D232" t="str">
            <v>飯田</v>
          </cell>
          <cell r="E232" t="str">
            <v>亮</v>
          </cell>
          <cell r="F232" t="str">
            <v>飯田　亮</v>
          </cell>
          <cell r="G232">
            <v>231</v>
          </cell>
          <cell r="H232" t="str">
            <v>イイダ</v>
          </cell>
          <cell r="I232" t="str">
            <v>リョウ</v>
          </cell>
          <cell r="J232" t="str">
            <v>ｲｲﾀﾞ ﾘｮｳ</v>
          </cell>
          <cell r="K232" t="str">
            <v>IIDA</v>
          </cell>
          <cell r="L232" t="str">
            <v>Ryo</v>
          </cell>
          <cell r="M232" t="str">
            <v>JPN</v>
          </cell>
          <cell r="N232" t="str">
            <v>男性</v>
          </cell>
          <cell r="O232" t="str">
            <v>48</v>
          </cell>
          <cell r="P232" t="str">
            <v>学連</v>
          </cell>
          <cell r="Q232" t="str">
            <v>1015721</v>
          </cell>
          <cell r="R232" t="str">
            <v>A5278411</v>
          </cell>
          <cell r="S232" t="str">
            <v>八戸学院大学</v>
          </cell>
          <cell r="T232" t="str">
            <v>八戸学院大</v>
          </cell>
          <cell r="U232" t="str">
            <v>八戸学院</v>
          </cell>
          <cell r="V232" t="str">
            <v>2002/02/11</v>
          </cell>
          <cell r="W232" t="str">
            <v>020211</v>
          </cell>
          <cell r="X232" t="str">
            <v>492321</v>
          </cell>
          <cell r="Z232" t="str">
            <v>大学4</v>
          </cell>
          <cell r="AA232" t="str">
            <v>4</v>
          </cell>
          <cell r="AB232" t="str">
            <v>大学</v>
          </cell>
          <cell r="AC232" t="str">
            <v>東北学生陸上競技連盟</v>
          </cell>
          <cell r="AD232" t="str">
            <v>0391212</v>
          </cell>
          <cell r="AE232" t="str">
            <v>青森県三戸郡階上町蒼前西6-9-2970ｸﾞﾘﾑ館B227</v>
          </cell>
          <cell r="AG232" t="str">
            <v>野辺地</v>
          </cell>
          <cell r="AI232" t="str">
            <v>ryo211@ezweb.ne.jp</v>
          </cell>
          <cell r="AJ232" t="str">
            <v>受け取る</v>
          </cell>
          <cell r="AV232" t="str">
            <v>支払済</v>
          </cell>
          <cell r="AW232" t="str">
            <v>会員</v>
          </cell>
          <cell r="AX232">
            <v>45005</v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 t="str">
            <v/>
          </cell>
          <cell r="CB232" t="str">
            <v/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 t="str">
            <v/>
          </cell>
          <cell r="CJ232" t="str">
            <v/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O232" t="str">
            <v/>
          </cell>
          <cell r="CP232" t="str">
            <v/>
          </cell>
          <cell r="CQ232" t="str">
            <v/>
          </cell>
          <cell r="CR232" t="str">
            <v/>
          </cell>
          <cell r="CS232" t="str">
            <v/>
          </cell>
        </row>
        <row r="233">
          <cell r="A233">
            <v>232</v>
          </cell>
          <cell r="B233" t="str">
            <v>2023</v>
          </cell>
          <cell r="C233" t="str">
            <v>00200006897</v>
          </cell>
          <cell r="D233" t="str">
            <v>澤田</v>
          </cell>
          <cell r="E233" t="str">
            <v>虎之介</v>
          </cell>
          <cell r="F233" t="str">
            <v>澤田　虎之介</v>
          </cell>
          <cell r="G233">
            <v>232</v>
          </cell>
          <cell r="H233" t="str">
            <v>サワダ</v>
          </cell>
          <cell r="I233" t="str">
            <v>トラノスケ</v>
          </cell>
          <cell r="J233" t="str">
            <v>ｻﾜﾀﾞ ﾄﾗﾉｽｹ</v>
          </cell>
          <cell r="K233" t="str">
            <v>SAWADA</v>
          </cell>
          <cell r="L233" t="str">
            <v>Toranosuke</v>
          </cell>
          <cell r="M233" t="str">
            <v>JPN</v>
          </cell>
          <cell r="N233" t="str">
            <v>男性</v>
          </cell>
          <cell r="O233" t="str">
            <v>48</v>
          </cell>
          <cell r="P233" t="str">
            <v>学連</v>
          </cell>
          <cell r="Q233" t="str">
            <v>1015741</v>
          </cell>
          <cell r="R233" t="str">
            <v>A4234876</v>
          </cell>
          <cell r="S233" t="str">
            <v>山形大学</v>
          </cell>
          <cell r="T233" t="str">
            <v>山形大</v>
          </cell>
          <cell r="U233" t="str">
            <v>山形</v>
          </cell>
          <cell r="V233" t="str">
            <v>2003/11/23</v>
          </cell>
          <cell r="W233" t="str">
            <v>031123</v>
          </cell>
          <cell r="X233" t="str">
            <v>490013</v>
          </cell>
          <cell r="Z233" t="str">
            <v>大学2</v>
          </cell>
          <cell r="AA233" t="str">
            <v>2</v>
          </cell>
          <cell r="AB233" t="str">
            <v>大学</v>
          </cell>
          <cell r="AC233" t="str">
            <v>東北学生陸上競技連盟</v>
          </cell>
          <cell r="AD233" t="str">
            <v>9920053</v>
          </cell>
          <cell r="AE233" t="str">
            <v>山形県米沢市松が岬2丁目４－33シュトラーセ201</v>
          </cell>
          <cell r="AG233" t="str">
            <v>弘前中央高校</v>
          </cell>
          <cell r="AH233" t="str">
            <v>黒石中学校</v>
          </cell>
          <cell r="AI233" t="str">
            <v>yamagatarikubu@yahoo.co.jp</v>
          </cell>
          <cell r="AJ233" t="str">
            <v>受け取らない</v>
          </cell>
          <cell r="AQ233" t="str">
            <v>100/200</v>
          </cell>
          <cell r="AV233" t="str">
            <v>支払済</v>
          </cell>
          <cell r="AW233" t="str">
            <v>会員</v>
          </cell>
          <cell r="AX233">
            <v>45005</v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 t="str">
            <v/>
          </cell>
          <cell r="CA233" t="str">
            <v/>
          </cell>
          <cell r="CB233" t="str">
            <v/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 t="str">
            <v/>
          </cell>
          <cell r="CI233" t="str">
            <v/>
          </cell>
          <cell r="CJ233" t="str">
            <v/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O233" t="str">
            <v/>
          </cell>
          <cell r="CP233" t="str">
            <v/>
          </cell>
          <cell r="CQ233" t="str">
            <v/>
          </cell>
          <cell r="CR233" t="str">
            <v/>
          </cell>
          <cell r="CS233" t="str">
            <v/>
          </cell>
        </row>
        <row r="234">
          <cell r="A234">
            <v>233</v>
          </cell>
          <cell r="B234" t="str">
            <v>2023</v>
          </cell>
          <cell r="C234" t="str">
            <v>00200006890</v>
          </cell>
          <cell r="D234" t="str">
            <v>中島</v>
          </cell>
          <cell r="E234" t="str">
            <v>崇</v>
          </cell>
          <cell r="F234" t="str">
            <v>中島　崇</v>
          </cell>
          <cell r="G234">
            <v>233</v>
          </cell>
          <cell r="H234" t="str">
            <v>ナカジマ</v>
          </cell>
          <cell r="I234" t="str">
            <v>タカシ</v>
          </cell>
          <cell r="J234" t="str">
            <v>ﾅｶｼﾞﾏ ﾀｶｼ</v>
          </cell>
          <cell r="K234" t="str">
            <v>NAKAJIMA</v>
          </cell>
          <cell r="L234" t="str">
            <v>Takashi</v>
          </cell>
          <cell r="M234" t="str">
            <v>JPN</v>
          </cell>
          <cell r="N234" t="str">
            <v>男性</v>
          </cell>
          <cell r="O234" t="str">
            <v>48</v>
          </cell>
          <cell r="P234" t="str">
            <v>学連</v>
          </cell>
          <cell r="Q234" t="str">
            <v>1015741</v>
          </cell>
          <cell r="R234" t="str">
            <v>A4234876</v>
          </cell>
          <cell r="S234" t="str">
            <v>山形大学</v>
          </cell>
          <cell r="T234" t="str">
            <v>山形大</v>
          </cell>
          <cell r="U234" t="str">
            <v>山形</v>
          </cell>
          <cell r="V234" t="str">
            <v>2000/01/27</v>
          </cell>
          <cell r="W234" t="str">
            <v>000127</v>
          </cell>
          <cell r="X234" t="str">
            <v>490013</v>
          </cell>
          <cell r="Z234" t="str">
            <v>大学6</v>
          </cell>
          <cell r="AA234" t="str">
            <v>6</v>
          </cell>
          <cell r="AB234" t="str">
            <v>大学</v>
          </cell>
          <cell r="AC234" t="str">
            <v>東北学生陸上競技連盟</v>
          </cell>
          <cell r="AD234" t="str">
            <v>9902447</v>
          </cell>
          <cell r="AE234" t="str">
            <v>山形県山形市元木2-7-50 ニューセジュールB208</v>
          </cell>
          <cell r="AG234" t="str">
            <v>桐光学園高校</v>
          </cell>
          <cell r="AH234" t="str">
            <v>桐光学園中学</v>
          </cell>
          <cell r="AI234" t="str">
            <v>yamagatarikubu@yahoo.co.jp</v>
          </cell>
          <cell r="AJ234" t="str">
            <v>受け取らない</v>
          </cell>
          <cell r="AV234" t="str">
            <v>支払済</v>
          </cell>
          <cell r="AW234" t="str">
            <v>会員</v>
          </cell>
          <cell r="AX234">
            <v>45005</v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B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O234" t="str">
            <v/>
          </cell>
          <cell r="CP234" t="str">
            <v/>
          </cell>
          <cell r="CQ234" t="str">
            <v/>
          </cell>
          <cell r="CR234" t="str">
            <v/>
          </cell>
          <cell r="CS234" t="str">
            <v/>
          </cell>
        </row>
        <row r="235">
          <cell r="A235">
            <v>234</v>
          </cell>
          <cell r="B235" t="str">
            <v>2023</v>
          </cell>
          <cell r="C235" t="str">
            <v>00174697438</v>
          </cell>
          <cell r="D235" t="str">
            <v>柏原</v>
          </cell>
          <cell r="E235" t="str">
            <v>勇希</v>
          </cell>
          <cell r="F235" t="str">
            <v>柏原　勇希</v>
          </cell>
          <cell r="G235">
            <v>234</v>
          </cell>
          <cell r="H235" t="str">
            <v>カシワラ</v>
          </cell>
          <cell r="I235" t="str">
            <v>ユウキ</v>
          </cell>
          <cell r="J235" t="str">
            <v>ｶｼﾜﾗ ﾕｳｷ</v>
          </cell>
          <cell r="K235" t="str">
            <v>KASHIWARA</v>
          </cell>
          <cell r="L235" t="str">
            <v>Yuki</v>
          </cell>
          <cell r="M235" t="str">
            <v>JPN</v>
          </cell>
          <cell r="N235" t="str">
            <v>男性</v>
          </cell>
          <cell r="O235" t="str">
            <v>06</v>
          </cell>
          <cell r="P235" t="str">
            <v>山形</v>
          </cell>
          <cell r="Q235" t="str">
            <v>1015741</v>
          </cell>
          <cell r="R235" t="str">
            <v>A4234876</v>
          </cell>
          <cell r="S235" t="str">
            <v>山形大学</v>
          </cell>
          <cell r="T235" t="str">
            <v>山形大</v>
          </cell>
          <cell r="U235" t="str">
            <v>山形</v>
          </cell>
          <cell r="V235" t="str">
            <v>2003/04/11</v>
          </cell>
          <cell r="W235" t="str">
            <v>030411</v>
          </cell>
          <cell r="X235" t="str">
            <v>490013</v>
          </cell>
          <cell r="Z235" t="str">
            <v>大学2</v>
          </cell>
          <cell r="AA235" t="str">
            <v>2</v>
          </cell>
          <cell r="AB235" t="str">
            <v>大学</v>
          </cell>
          <cell r="AC235" t="str">
            <v>東北学生陸上競技連盟</v>
          </cell>
          <cell r="AD235" t="str">
            <v>9920038</v>
          </cell>
          <cell r="AE235" t="str">
            <v>山形県米沢市城南3丁目4番50号ﾗｲﾌｽﾃｰｼﾞﾈｸｽﾄ205号室</v>
          </cell>
          <cell r="AG235" t="str">
            <v>八幡</v>
          </cell>
          <cell r="AI235" t="str">
            <v>t226205@st.yamagata-u.ac.jp</v>
          </cell>
          <cell r="AJ235" t="str">
            <v>受け取る</v>
          </cell>
          <cell r="AV235" t="str">
            <v>支払済</v>
          </cell>
          <cell r="AW235" t="str">
            <v>会員</v>
          </cell>
          <cell r="AX235">
            <v>45005</v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O235" t="str">
            <v/>
          </cell>
          <cell r="CP235" t="str">
            <v/>
          </cell>
          <cell r="CQ235" t="str">
            <v/>
          </cell>
          <cell r="CR235" t="str">
            <v/>
          </cell>
          <cell r="CS235" t="str">
            <v/>
          </cell>
        </row>
        <row r="236">
          <cell r="A236">
            <v>235</v>
          </cell>
          <cell r="B236" t="str">
            <v>2023</v>
          </cell>
          <cell r="C236" t="str">
            <v>00173108828</v>
          </cell>
          <cell r="D236" t="str">
            <v>陳</v>
          </cell>
          <cell r="E236" t="str">
            <v>健</v>
          </cell>
          <cell r="F236" t="str">
            <v>陳　健</v>
          </cell>
          <cell r="G236">
            <v>235</v>
          </cell>
          <cell r="H236" t="str">
            <v>チン</v>
          </cell>
          <cell r="I236" t="str">
            <v>ケン</v>
          </cell>
          <cell r="J236" t="str">
            <v>ﾁﾝ ｹﾝ</v>
          </cell>
          <cell r="K236" t="str">
            <v>CHIN</v>
          </cell>
          <cell r="L236" t="str">
            <v>Ken</v>
          </cell>
          <cell r="M236" t="str">
            <v>CHN</v>
          </cell>
          <cell r="N236" t="str">
            <v>男性</v>
          </cell>
          <cell r="O236" t="str">
            <v>48</v>
          </cell>
          <cell r="P236" t="str">
            <v>学連</v>
          </cell>
          <cell r="Q236" t="str">
            <v>1015741</v>
          </cell>
          <cell r="R236" t="str">
            <v>A4234876</v>
          </cell>
          <cell r="S236" t="str">
            <v>山形大学</v>
          </cell>
          <cell r="T236" t="str">
            <v>山形大</v>
          </cell>
          <cell r="U236" t="str">
            <v>山形</v>
          </cell>
          <cell r="V236" t="str">
            <v>1995/10/14</v>
          </cell>
          <cell r="W236" t="str">
            <v>951014</v>
          </cell>
          <cell r="X236" t="str">
            <v>490013</v>
          </cell>
          <cell r="Z236" t="str">
            <v>大学2</v>
          </cell>
          <cell r="AA236" t="str">
            <v>2</v>
          </cell>
          <cell r="AB236" t="str">
            <v>大学</v>
          </cell>
          <cell r="AC236" t="str">
            <v>東北学生陸上競技連盟</v>
          </cell>
          <cell r="AD236" t="str">
            <v>9900035</v>
          </cell>
          <cell r="AE236" t="str">
            <v>山形県山形市小荷駄町12-15 303号室</v>
          </cell>
          <cell r="AG236" t="str">
            <v>連雲港技工学校</v>
          </cell>
          <cell r="AI236" t="str">
            <v>gewu_zhizhi@yahoo.com</v>
          </cell>
          <cell r="AJ236" t="str">
            <v>受け取る</v>
          </cell>
          <cell r="AV236" t="str">
            <v>支払済</v>
          </cell>
          <cell r="AW236" t="str">
            <v>会員</v>
          </cell>
          <cell r="AX236">
            <v>45005</v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 t="str">
            <v/>
          </cell>
          <cell r="CP236" t="str">
            <v/>
          </cell>
          <cell r="CQ236" t="str">
            <v/>
          </cell>
          <cell r="CR236" t="str">
            <v/>
          </cell>
          <cell r="CS236" t="str">
            <v/>
          </cell>
        </row>
        <row r="237">
          <cell r="A237">
            <v>236</v>
          </cell>
          <cell r="B237" t="str">
            <v>2023</v>
          </cell>
          <cell r="C237" t="str">
            <v>00173108727</v>
          </cell>
          <cell r="D237" t="str">
            <v>室井</v>
          </cell>
          <cell r="E237" t="str">
            <v>宏太</v>
          </cell>
          <cell r="F237" t="str">
            <v>室井　宏太</v>
          </cell>
          <cell r="G237">
            <v>236</v>
          </cell>
          <cell r="H237" t="str">
            <v>ムロイ</v>
          </cell>
          <cell r="I237" t="str">
            <v>コウタ</v>
          </cell>
          <cell r="J237" t="str">
            <v>ﾑﾛｲ ｺｳﾀ</v>
          </cell>
          <cell r="K237" t="str">
            <v>MUROI</v>
          </cell>
          <cell r="L237" t="str">
            <v>Kota</v>
          </cell>
          <cell r="M237" t="str">
            <v>JPN</v>
          </cell>
          <cell r="N237" t="str">
            <v>男性</v>
          </cell>
          <cell r="O237" t="str">
            <v>06</v>
          </cell>
          <cell r="P237" t="str">
            <v>山形</v>
          </cell>
          <cell r="Q237" t="str">
            <v>1015741</v>
          </cell>
          <cell r="R237" t="str">
            <v>A4234876</v>
          </cell>
          <cell r="S237" t="str">
            <v>山形大学</v>
          </cell>
          <cell r="T237" t="str">
            <v>山形大</v>
          </cell>
          <cell r="U237" t="str">
            <v>山形</v>
          </cell>
          <cell r="V237" t="str">
            <v>2004/01/30</v>
          </cell>
          <cell r="W237" t="str">
            <v>040130</v>
          </cell>
          <cell r="X237" t="str">
            <v>490013</v>
          </cell>
          <cell r="Z237" t="str">
            <v>大学2</v>
          </cell>
          <cell r="AA237" t="str">
            <v>2</v>
          </cell>
          <cell r="AB237" t="str">
            <v>大学</v>
          </cell>
          <cell r="AC237" t="str">
            <v>東北学生陸上競技連盟</v>
          </cell>
          <cell r="AD237" t="str">
            <v>9900034</v>
          </cell>
          <cell r="AE237" t="str">
            <v>山形県山形市東原二丁目ﾚｼﾞﾃﾞﾝｽTOMO04-503号室</v>
          </cell>
          <cell r="AG237" t="str">
            <v>安積黎明高</v>
          </cell>
          <cell r="AI237" t="str">
            <v>asakareimei446@gmail.com</v>
          </cell>
          <cell r="AJ237" t="str">
            <v>受け取る</v>
          </cell>
          <cell r="AV237" t="str">
            <v>支払済</v>
          </cell>
          <cell r="AW237" t="str">
            <v>会員</v>
          </cell>
          <cell r="AX237">
            <v>45005</v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 t="str">
            <v/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 t="str">
            <v/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/>
          </cell>
          <cell r="BS237" t="str">
            <v/>
          </cell>
          <cell r="BT237" t="str">
            <v/>
          </cell>
          <cell r="BU237" t="str">
            <v/>
          </cell>
          <cell r="BV237" t="str">
            <v/>
          </cell>
          <cell r="BW237" t="str">
            <v/>
          </cell>
          <cell r="BX237" t="str">
            <v/>
          </cell>
          <cell r="BY237" t="str">
            <v/>
          </cell>
          <cell r="BZ237" t="str">
            <v/>
          </cell>
          <cell r="CA237" t="str">
            <v/>
          </cell>
          <cell r="CB237" t="str">
            <v/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 t="str">
            <v/>
          </cell>
          <cell r="CI237" t="str">
            <v/>
          </cell>
          <cell r="CJ237" t="str">
            <v/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 t="str">
            <v/>
          </cell>
          <cell r="CP237" t="str">
            <v/>
          </cell>
          <cell r="CQ237" t="str">
            <v/>
          </cell>
          <cell r="CR237" t="str">
            <v/>
          </cell>
          <cell r="CS237" t="str">
            <v/>
          </cell>
        </row>
        <row r="238">
          <cell r="A238">
            <v>237</v>
          </cell>
          <cell r="B238" t="str">
            <v>2023</v>
          </cell>
          <cell r="C238" t="str">
            <v>00170686331</v>
          </cell>
          <cell r="D238" t="str">
            <v>石垣</v>
          </cell>
          <cell r="E238" t="str">
            <v>祐汰</v>
          </cell>
          <cell r="F238" t="str">
            <v>石垣　祐汰</v>
          </cell>
          <cell r="G238">
            <v>237</v>
          </cell>
          <cell r="H238" t="str">
            <v>イシガキ</v>
          </cell>
          <cell r="I238" t="str">
            <v>ユウタ</v>
          </cell>
          <cell r="J238" t="str">
            <v>ｲｼｶﾞｷ ﾕｳﾀ</v>
          </cell>
          <cell r="K238" t="str">
            <v>ISHIGAKI</v>
          </cell>
          <cell r="L238" t="str">
            <v>Yuta</v>
          </cell>
          <cell r="M238" t="str">
            <v>JPN</v>
          </cell>
          <cell r="N238" t="str">
            <v>男性</v>
          </cell>
          <cell r="O238" t="str">
            <v>06</v>
          </cell>
          <cell r="P238" t="str">
            <v>山形</v>
          </cell>
          <cell r="Q238" t="str">
            <v>1015741</v>
          </cell>
          <cell r="R238" t="str">
            <v>A4234876</v>
          </cell>
          <cell r="S238" t="str">
            <v>山形大学</v>
          </cell>
          <cell r="T238" t="str">
            <v>山形大</v>
          </cell>
          <cell r="U238" t="str">
            <v>山形</v>
          </cell>
          <cell r="V238" t="str">
            <v>2003/09/08</v>
          </cell>
          <cell r="W238" t="str">
            <v>030908</v>
          </cell>
          <cell r="X238" t="str">
            <v>490013</v>
          </cell>
          <cell r="Z238" t="str">
            <v>大学2</v>
          </cell>
          <cell r="AA238" t="str">
            <v>2</v>
          </cell>
          <cell r="AB238" t="str">
            <v>大学</v>
          </cell>
          <cell r="AC238" t="str">
            <v>東北学生陸上競技連盟</v>
          </cell>
          <cell r="AD238" t="str">
            <v>9993706</v>
          </cell>
          <cell r="AE238" t="str">
            <v>山形県東根市三日町四丁目1-7</v>
          </cell>
          <cell r="AG238" t="str">
            <v>山形南高</v>
          </cell>
          <cell r="AI238" t="str">
            <v>yuta.i0908@icloud.com</v>
          </cell>
          <cell r="AJ238" t="str">
            <v>受け取る</v>
          </cell>
          <cell r="AV238" t="str">
            <v>支払済</v>
          </cell>
          <cell r="AW238" t="str">
            <v>会員</v>
          </cell>
          <cell r="AX238">
            <v>45005</v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 t="str">
            <v/>
          </cell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 t="str">
            <v/>
          </cell>
          <cell r="CJ238" t="str">
            <v/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</row>
        <row r="239">
          <cell r="A239">
            <v>238</v>
          </cell>
          <cell r="B239" t="str">
            <v>2023</v>
          </cell>
          <cell r="C239" t="str">
            <v>00165312927</v>
          </cell>
          <cell r="D239" t="str">
            <v>中村</v>
          </cell>
          <cell r="E239" t="str">
            <v>充希</v>
          </cell>
          <cell r="F239" t="str">
            <v>中村　充希</v>
          </cell>
          <cell r="G239">
            <v>238</v>
          </cell>
          <cell r="H239" t="str">
            <v>ナカムラ</v>
          </cell>
          <cell r="I239" t="str">
            <v>ミツキ</v>
          </cell>
          <cell r="J239" t="str">
            <v>ﾅｶﾑﾗ ﾐﾂｷ</v>
          </cell>
          <cell r="K239" t="str">
            <v>NAKAMURA</v>
          </cell>
          <cell r="L239" t="str">
            <v>Mitsuki</v>
          </cell>
          <cell r="M239" t="str">
            <v>JPN</v>
          </cell>
          <cell r="N239" t="str">
            <v>男性</v>
          </cell>
          <cell r="O239" t="str">
            <v>06</v>
          </cell>
          <cell r="P239" t="str">
            <v>山形</v>
          </cell>
          <cell r="Q239" t="str">
            <v>1015741</v>
          </cell>
          <cell r="R239" t="str">
            <v>A4234876</v>
          </cell>
          <cell r="S239" t="str">
            <v>山形大学</v>
          </cell>
          <cell r="T239" t="str">
            <v>山形大</v>
          </cell>
          <cell r="U239" t="str">
            <v>山形</v>
          </cell>
          <cell r="V239" t="str">
            <v>2003/06/01</v>
          </cell>
          <cell r="W239" t="str">
            <v>030601</v>
          </cell>
          <cell r="X239" t="str">
            <v>490013</v>
          </cell>
          <cell r="Z239" t="str">
            <v>大学2</v>
          </cell>
          <cell r="AA239" t="str">
            <v>2</v>
          </cell>
          <cell r="AB239" t="str">
            <v>大学</v>
          </cell>
          <cell r="AC239" t="str">
            <v>東北学生陸上競技連盟</v>
          </cell>
          <cell r="AD239" t="str">
            <v>9900021</v>
          </cell>
          <cell r="AE239" t="str">
            <v>山形県山形市小白川町3-8-10</v>
          </cell>
          <cell r="AG239" t="str">
            <v>酒田東高</v>
          </cell>
          <cell r="AI239" t="str">
            <v>mi-tsu-ki-da00150601-n@docomo.ne.jp</v>
          </cell>
          <cell r="AJ239" t="str">
            <v>受け取る</v>
          </cell>
          <cell r="AV239" t="str">
            <v>支払済</v>
          </cell>
          <cell r="AW239" t="str">
            <v>会員</v>
          </cell>
          <cell r="AX239">
            <v>45005</v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 t="str">
            <v/>
          </cell>
          <cell r="CA239" t="str">
            <v/>
          </cell>
          <cell r="CB239" t="str">
            <v/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 t="str">
            <v/>
          </cell>
          <cell r="CI239" t="str">
            <v/>
          </cell>
          <cell r="CJ239" t="str">
            <v/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 t="str">
            <v/>
          </cell>
          <cell r="CP239" t="str">
            <v/>
          </cell>
          <cell r="CQ239" t="str">
            <v/>
          </cell>
          <cell r="CR239" t="str">
            <v/>
          </cell>
          <cell r="CS239" t="str">
            <v/>
          </cell>
        </row>
        <row r="240">
          <cell r="A240">
            <v>239</v>
          </cell>
          <cell r="B240" t="str">
            <v>2023</v>
          </cell>
          <cell r="C240" t="str">
            <v>00165312826</v>
          </cell>
          <cell r="D240" t="str">
            <v>齋藤</v>
          </cell>
          <cell r="E240" t="str">
            <v>兼信</v>
          </cell>
          <cell r="F240" t="str">
            <v>齋藤　兼信</v>
          </cell>
          <cell r="G240">
            <v>239</v>
          </cell>
          <cell r="H240" t="str">
            <v>サイトウ</v>
          </cell>
          <cell r="I240" t="str">
            <v>ケンシン</v>
          </cell>
          <cell r="J240" t="str">
            <v>ｻｲﾄｳ ｹﾝｼﾝ</v>
          </cell>
          <cell r="K240" t="str">
            <v>SAITO</v>
          </cell>
          <cell r="L240" t="str">
            <v>Kenshin</v>
          </cell>
          <cell r="M240" t="str">
            <v>JPN</v>
          </cell>
          <cell r="N240" t="str">
            <v>男性</v>
          </cell>
          <cell r="O240" t="str">
            <v>06</v>
          </cell>
          <cell r="P240" t="str">
            <v>山形</v>
          </cell>
          <cell r="Q240" t="str">
            <v>1015741</v>
          </cell>
          <cell r="R240" t="str">
            <v>A4234876</v>
          </cell>
          <cell r="S240" t="str">
            <v>山形大学</v>
          </cell>
          <cell r="T240" t="str">
            <v>山形大</v>
          </cell>
          <cell r="U240" t="str">
            <v>山形</v>
          </cell>
          <cell r="V240" t="str">
            <v>2003/08/25</v>
          </cell>
          <cell r="W240" t="str">
            <v>030825</v>
          </cell>
          <cell r="X240" t="str">
            <v>490013</v>
          </cell>
          <cell r="Z240" t="str">
            <v>大学2</v>
          </cell>
          <cell r="AA240" t="str">
            <v>2</v>
          </cell>
          <cell r="AB240" t="str">
            <v>大学</v>
          </cell>
          <cell r="AC240" t="str">
            <v>東北学生陸上競技連盟</v>
          </cell>
          <cell r="AD240" t="str">
            <v>9900025</v>
          </cell>
          <cell r="AE240" t="str">
            <v>山形県山形市あこや町3丁目11-15</v>
          </cell>
          <cell r="AG240" t="str">
            <v>九里学園高</v>
          </cell>
          <cell r="AI240" t="str">
            <v>ebi.cat333@gmail.com</v>
          </cell>
          <cell r="AJ240" t="str">
            <v>受け取る</v>
          </cell>
          <cell r="AV240" t="str">
            <v>支払済</v>
          </cell>
          <cell r="AW240" t="str">
            <v>会員</v>
          </cell>
          <cell r="AX240">
            <v>45005</v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 t="str">
            <v/>
          </cell>
          <cell r="CA240" t="str">
            <v/>
          </cell>
          <cell r="CB240" t="str">
            <v/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 t="str">
            <v/>
          </cell>
          <cell r="CI240" t="str">
            <v/>
          </cell>
          <cell r="CJ240" t="str">
            <v/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 t="str">
            <v/>
          </cell>
          <cell r="CP240" t="str">
            <v/>
          </cell>
          <cell r="CQ240" t="str">
            <v/>
          </cell>
          <cell r="CR240" t="str">
            <v/>
          </cell>
          <cell r="CS240" t="str">
            <v/>
          </cell>
        </row>
        <row r="241">
          <cell r="A241">
            <v>240</v>
          </cell>
          <cell r="B241" t="str">
            <v>2023</v>
          </cell>
          <cell r="C241" t="str">
            <v>00159479944</v>
          </cell>
          <cell r="D241" t="str">
            <v>鈴木</v>
          </cell>
          <cell r="E241" t="str">
            <v>謙伸</v>
          </cell>
          <cell r="F241" t="str">
            <v>鈴木　謙伸</v>
          </cell>
          <cell r="G241">
            <v>240</v>
          </cell>
          <cell r="H241" t="str">
            <v>スズキ</v>
          </cell>
          <cell r="I241" t="str">
            <v>ケンシン</v>
          </cell>
          <cell r="J241" t="str">
            <v>ｽｽﾞｷ ｹﾝｼﾝ</v>
          </cell>
          <cell r="K241" t="str">
            <v>SUZUKI</v>
          </cell>
          <cell r="L241" t="str">
            <v>Kenshin</v>
          </cell>
          <cell r="M241" t="str">
            <v>JPN</v>
          </cell>
          <cell r="N241" t="str">
            <v>男性</v>
          </cell>
          <cell r="O241" t="str">
            <v>48</v>
          </cell>
          <cell r="P241" t="str">
            <v>学連</v>
          </cell>
          <cell r="Q241" t="str">
            <v>1015741</v>
          </cell>
          <cell r="R241" t="str">
            <v>A4234876</v>
          </cell>
          <cell r="S241" t="str">
            <v>山形大学</v>
          </cell>
          <cell r="T241" t="str">
            <v>山形大</v>
          </cell>
          <cell r="U241" t="str">
            <v>山形</v>
          </cell>
          <cell r="V241" t="str">
            <v>2002/10/26</v>
          </cell>
          <cell r="W241" t="str">
            <v>021026</v>
          </cell>
          <cell r="X241" t="str">
            <v>490013</v>
          </cell>
          <cell r="Z241" t="str">
            <v>大学3</v>
          </cell>
          <cell r="AA241" t="str">
            <v>3</v>
          </cell>
          <cell r="AB241" t="str">
            <v>大学</v>
          </cell>
          <cell r="AC241" t="str">
            <v>東北学生陸上競技連盟</v>
          </cell>
          <cell r="AD241" t="str">
            <v>9810905</v>
          </cell>
          <cell r="AE241" t="str">
            <v>宮城県仙台市青葉区小松島1-3-5 206号室</v>
          </cell>
          <cell r="AG241" t="str">
            <v>仙台育英学園高</v>
          </cell>
          <cell r="AI241" t="str">
            <v>start-info@jaaf.or.jp</v>
          </cell>
          <cell r="AJ241" t="str">
            <v>受け取る</v>
          </cell>
          <cell r="AV241" t="str">
            <v>支払済</v>
          </cell>
          <cell r="AW241" t="str">
            <v>会員</v>
          </cell>
          <cell r="AX241">
            <v>45005</v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 t="str">
            <v/>
          </cell>
          <cell r="CI241" t="str">
            <v/>
          </cell>
          <cell r="CJ241" t="str">
            <v/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 t="str">
            <v/>
          </cell>
          <cell r="CP241" t="str">
            <v/>
          </cell>
          <cell r="CQ241" t="str">
            <v/>
          </cell>
          <cell r="CR241" t="str">
            <v/>
          </cell>
          <cell r="CS241" t="str">
            <v/>
          </cell>
        </row>
        <row r="242">
          <cell r="A242">
            <v>241</v>
          </cell>
          <cell r="B242" t="str">
            <v>2023</v>
          </cell>
          <cell r="C242" t="str">
            <v>00159479843</v>
          </cell>
          <cell r="D242" t="str">
            <v>伊藤</v>
          </cell>
          <cell r="E242" t="str">
            <v>拓真</v>
          </cell>
          <cell r="F242" t="str">
            <v>伊藤　拓真</v>
          </cell>
          <cell r="G242">
            <v>241</v>
          </cell>
          <cell r="H242" t="str">
            <v>イトウ</v>
          </cell>
          <cell r="I242" t="str">
            <v>タクマ</v>
          </cell>
          <cell r="J242" t="str">
            <v>ｲﾄｳ ﾀｸﾏ</v>
          </cell>
          <cell r="K242" t="str">
            <v>ITO</v>
          </cell>
          <cell r="L242" t="str">
            <v>Takuma</v>
          </cell>
          <cell r="M242" t="str">
            <v>JPN</v>
          </cell>
          <cell r="N242" t="str">
            <v>男性</v>
          </cell>
          <cell r="O242" t="str">
            <v>48</v>
          </cell>
          <cell r="P242" t="str">
            <v>学連</v>
          </cell>
          <cell r="Q242" t="str">
            <v>1015741</v>
          </cell>
          <cell r="R242" t="str">
            <v>A4234876</v>
          </cell>
          <cell r="S242" t="str">
            <v>山形大学</v>
          </cell>
          <cell r="T242" t="str">
            <v>山形大</v>
          </cell>
          <cell r="U242" t="str">
            <v>山形</v>
          </cell>
          <cell r="V242" t="str">
            <v>2002/09/08</v>
          </cell>
          <cell r="W242" t="str">
            <v>020908</v>
          </cell>
          <cell r="X242" t="str">
            <v>490013</v>
          </cell>
          <cell r="Z242" t="str">
            <v>大学3</v>
          </cell>
          <cell r="AA242" t="str">
            <v>3</v>
          </cell>
          <cell r="AB242" t="str">
            <v>大学</v>
          </cell>
          <cell r="AC242" t="str">
            <v>東北学生陸上競技連盟</v>
          </cell>
          <cell r="AD242" t="str">
            <v>9920039</v>
          </cell>
          <cell r="AE242" t="str">
            <v>山形県米沢市門東町一丁目4-14ｱﾍﾞﾆｭｰ門東町301号室</v>
          </cell>
          <cell r="AG242" t="str">
            <v>会津学鳳高</v>
          </cell>
          <cell r="AI242" t="str">
            <v>start-info@jaaf.or.jp</v>
          </cell>
          <cell r="AJ242" t="str">
            <v>受け取る</v>
          </cell>
          <cell r="AV242" t="str">
            <v>支払済</v>
          </cell>
          <cell r="AW242" t="str">
            <v>会員</v>
          </cell>
          <cell r="AX242">
            <v>45005</v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 t="str">
            <v/>
          </cell>
          <cell r="CI242" t="str">
            <v/>
          </cell>
          <cell r="CJ242" t="str">
            <v/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  <cell r="CO242" t="str">
            <v/>
          </cell>
          <cell r="CP242" t="str">
            <v/>
          </cell>
          <cell r="CQ242" t="str">
            <v/>
          </cell>
          <cell r="CR242" t="str">
            <v/>
          </cell>
          <cell r="CS242" t="str">
            <v/>
          </cell>
        </row>
        <row r="243">
          <cell r="A243">
            <v>242</v>
          </cell>
          <cell r="B243" t="str">
            <v>2023</v>
          </cell>
          <cell r="C243" t="str">
            <v>00159479742</v>
          </cell>
          <cell r="D243" t="str">
            <v>近江</v>
          </cell>
          <cell r="E243" t="str">
            <v>周</v>
          </cell>
          <cell r="F243" t="str">
            <v>近江　周</v>
          </cell>
          <cell r="G243">
            <v>242</v>
          </cell>
          <cell r="H243" t="str">
            <v>オオミ</v>
          </cell>
          <cell r="I243" t="str">
            <v>シュウ</v>
          </cell>
          <cell r="J243" t="str">
            <v>ｵｵﾐ ｼｭｳ</v>
          </cell>
          <cell r="K243" t="str">
            <v>OHMI</v>
          </cell>
          <cell r="L243" t="str">
            <v>Syu</v>
          </cell>
          <cell r="M243" t="str">
            <v>JPN</v>
          </cell>
          <cell r="N243" t="str">
            <v>男性</v>
          </cell>
          <cell r="O243" t="str">
            <v>06</v>
          </cell>
          <cell r="P243" t="str">
            <v>山形</v>
          </cell>
          <cell r="Q243" t="str">
            <v>1015741</v>
          </cell>
          <cell r="R243" t="str">
            <v>A4234876</v>
          </cell>
          <cell r="S243" t="str">
            <v>山形大学</v>
          </cell>
          <cell r="T243" t="str">
            <v>山形大</v>
          </cell>
          <cell r="U243" t="str">
            <v>山形</v>
          </cell>
          <cell r="V243" t="str">
            <v>2002/06/20</v>
          </cell>
          <cell r="W243" t="str">
            <v>020620</v>
          </cell>
          <cell r="X243" t="str">
            <v>490013</v>
          </cell>
          <cell r="Z243" t="str">
            <v>大学3</v>
          </cell>
          <cell r="AA243" t="str">
            <v>3</v>
          </cell>
          <cell r="AB243" t="str">
            <v>大学</v>
          </cell>
          <cell r="AC243" t="str">
            <v>東北学生陸上競技連盟</v>
          </cell>
          <cell r="AD243" t="str">
            <v>9902491</v>
          </cell>
          <cell r="AE243" t="str">
            <v>山形県山形市あずま町2-15 For you37 503号室</v>
          </cell>
          <cell r="AG243" t="str">
            <v>泉高</v>
          </cell>
          <cell r="AI243" t="str">
            <v>neeeerg_0620@icloud.com</v>
          </cell>
          <cell r="AJ243" t="str">
            <v>受け取る</v>
          </cell>
          <cell r="AV243" t="str">
            <v>支払済</v>
          </cell>
          <cell r="AW243" t="str">
            <v>会員</v>
          </cell>
          <cell r="AX243">
            <v>45005</v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 t="str">
            <v/>
          </cell>
          <cell r="CJ243" t="str">
            <v/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O243" t="str">
            <v/>
          </cell>
          <cell r="CP243" t="str">
            <v/>
          </cell>
          <cell r="CQ243" t="str">
            <v/>
          </cell>
          <cell r="CR243" t="str">
            <v/>
          </cell>
          <cell r="CS243" t="str">
            <v/>
          </cell>
        </row>
        <row r="244">
          <cell r="A244">
            <v>243</v>
          </cell>
          <cell r="B244" t="str">
            <v>2023</v>
          </cell>
          <cell r="C244" t="str">
            <v>00154528328</v>
          </cell>
          <cell r="D244" t="str">
            <v>山崎</v>
          </cell>
          <cell r="E244" t="str">
            <v>翔</v>
          </cell>
          <cell r="F244" t="str">
            <v>山崎　翔</v>
          </cell>
          <cell r="G244">
            <v>243</v>
          </cell>
          <cell r="H244" t="str">
            <v>ヤマザキ</v>
          </cell>
          <cell r="I244" t="str">
            <v>ショウ</v>
          </cell>
          <cell r="J244" t="str">
            <v>ﾔﾏｻﾞｷ ｼｮｳ</v>
          </cell>
          <cell r="K244" t="str">
            <v>YAMAZAKI</v>
          </cell>
          <cell r="L244" t="str">
            <v>Sho</v>
          </cell>
          <cell r="M244" t="str">
            <v>JPN</v>
          </cell>
          <cell r="N244" t="str">
            <v>男性</v>
          </cell>
          <cell r="O244" t="str">
            <v>48</v>
          </cell>
          <cell r="P244" t="str">
            <v>学連</v>
          </cell>
          <cell r="Q244" t="str">
            <v>1015741</v>
          </cell>
          <cell r="R244" t="str">
            <v>A4234876</v>
          </cell>
          <cell r="S244" t="str">
            <v>山形大学</v>
          </cell>
          <cell r="T244" t="str">
            <v>山形大</v>
          </cell>
          <cell r="U244" t="str">
            <v>山形</v>
          </cell>
          <cell r="V244" t="str">
            <v>2003/01/14</v>
          </cell>
          <cell r="W244" t="str">
            <v>030114</v>
          </cell>
          <cell r="X244" t="str">
            <v>490013</v>
          </cell>
          <cell r="Z244" t="str">
            <v>大学3</v>
          </cell>
          <cell r="AA244" t="str">
            <v>3</v>
          </cell>
          <cell r="AB244" t="str">
            <v>大学</v>
          </cell>
          <cell r="AC244" t="str">
            <v>東北学生陸上競技連盟</v>
          </cell>
          <cell r="AD244" t="str">
            <v>9902411</v>
          </cell>
          <cell r="AE244" t="str">
            <v>山形県山形市前田町15-12 406号ｺｰﾎﾟ前田Ⅱ</v>
          </cell>
          <cell r="AG244" t="str">
            <v>高田高</v>
          </cell>
          <cell r="AI244" t="str">
            <v>yamazakishou114@icloud.com</v>
          </cell>
          <cell r="AJ244" t="str">
            <v>受け取る</v>
          </cell>
          <cell r="AV244" t="str">
            <v>支払済</v>
          </cell>
          <cell r="AW244" t="str">
            <v>会員</v>
          </cell>
          <cell r="AX244">
            <v>45005</v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 t="str">
            <v/>
          </cell>
          <cell r="CI244" t="str">
            <v/>
          </cell>
          <cell r="CJ244" t="str">
            <v/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 t="str">
            <v/>
          </cell>
          <cell r="CP244" t="str">
            <v/>
          </cell>
          <cell r="CQ244" t="str">
            <v/>
          </cell>
          <cell r="CR244" t="str">
            <v/>
          </cell>
          <cell r="CS244" t="str">
            <v/>
          </cell>
        </row>
        <row r="245">
          <cell r="A245">
            <v>244</v>
          </cell>
          <cell r="B245" t="str">
            <v>2023</v>
          </cell>
          <cell r="C245" t="str">
            <v>00150706423</v>
          </cell>
          <cell r="D245" t="str">
            <v>小島</v>
          </cell>
          <cell r="E245" t="str">
            <v>昇</v>
          </cell>
          <cell r="F245" t="str">
            <v>小島　昇</v>
          </cell>
          <cell r="G245">
            <v>244</v>
          </cell>
          <cell r="H245" t="str">
            <v>コジマ</v>
          </cell>
          <cell r="I245" t="str">
            <v>ノボル</v>
          </cell>
          <cell r="J245" t="str">
            <v>ｺｼﾞﾏ ﾉﾎﾞﾙ</v>
          </cell>
          <cell r="K245" t="str">
            <v>KOJIMA</v>
          </cell>
          <cell r="L245" t="str">
            <v>Noboru</v>
          </cell>
          <cell r="M245" t="str">
            <v>JPN</v>
          </cell>
          <cell r="N245" t="str">
            <v>男性</v>
          </cell>
          <cell r="O245" t="str">
            <v>48</v>
          </cell>
          <cell r="P245" t="str">
            <v>学連</v>
          </cell>
          <cell r="Q245" t="str">
            <v>1015741</v>
          </cell>
          <cell r="R245" t="str">
            <v>A4234876</v>
          </cell>
          <cell r="S245" t="str">
            <v>山形大学</v>
          </cell>
          <cell r="T245" t="str">
            <v>山形大</v>
          </cell>
          <cell r="U245" t="str">
            <v>山形</v>
          </cell>
          <cell r="V245" t="str">
            <v>2000/10/09</v>
          </cell>
          <cell r="W245" t="str">
            <v>001009</v>
          </cell>
          <cell r="X245" t="str">
            <v>490013</v>
          </cell>
          <cell r="Z245" t="str">
            <v>大学M1</v>
          </cell>
          <cell r="AA245" t="str">
            <v>M1</v>
          </cell>
          <cell r="AB245" t="str">
            <v>大学</v>
          </cell>
          <cell r="AC245" t="str">
            <v>東北学生陸上競技連盟</v>
          </cell>
          <cell r="AD245" t="str">
            <v>9970037</v>
          </cell>
          <cell r="AE245" t="str">
            <v>山形県鶴岡市若葉町17-28ﾚｼﾞﾃﾞﾝｽTOMO若葉町01 105号室</v>
          </cell>
          <cell r="AG245" t="str">
            <v>栃木高</v>
          </cell>
          <cell r="AI245" t="str">
            <v>start-info@jaaf.or.jp</v>
          </cell>
          <cell r="AJ245" t="str">
            <v>受け取る</v>
          </cell>
          <cell r="AV245" t="str">
            <v>支払済</v>
          </cell>
          <cell r="AW245" t="str">
            <v>会員</v>
          </cell>
          <cell r="AX245">
            <v>45005</v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 t="str">
            <v/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 t="str">
            <v/>
          </cell>
          <cell r="BN245" t="str">
            <v/>
          </cell>
          <cell r="BO245" t="str">
            <v/>
          </cell>
          <cell r="BP245" t="str">
            <v/>
          </cell>
          <cell r="BQ245" t="str">
            <v/>
          </cell>
          <cell r="BR245" t="str">
            <v/>
          </cell>
          <cell r="BS245" t="str">
            <v/>
          </cell>
          <cell r="BT245" t="str">
            <v/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 t="str">
            <v/>
          </cell>
          <cell r="CA245" t="str">
            <v/>
          </cell>
          <cell r="CB245" t="str">
            <v/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 t="str">
            <v/>
          </cell>
          <cell r="CI245" t="str">
            <v/>
          </cell>
          <cell r="CJ245" t="str">
            <v/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 t="str">
            <v/>
          </cell>
          <cell r="CP245" t="str">
            <v/>
          </cell>
          <cell r="CQ245" t="str">
            <v/>
          </cell>
          <cell r="CR245" t="str">
            <v/>
          </cell>
          <cell r="CS245" t="str">
            <v/>
          </cell>
        </row>
        <row r="246">
          <cell r="A246">
            <v>245</v>
          </cell>
          <cell r="B246" t="str">
            <v>2023</v>
          </cell>
          <cell r="C246" t="str">
            <v>00138469738</v>
          </cell>
          <cell r="D246" t="str">
            <v>石川</v>
          </cell>
          <cell r="E246" t="str">
            <v>友貴</v>
          </cell>
          <cell r="F246" t="str">
            <v>石川　友貴</v>
          </cell>
          <cell r="G246">
            <v>245</v>
          </cell>
          <cell r="H246" t="str">
            <v>イシカワ</v>
          </cell>
          <cell r="I246" t="str">
            <v>ユウキ</v>
          </cell>
          <cell r="J246" t="str">
            <v>ｲｼｶﾜ ﾕｳｷ</v>
          </cell>
          <cell r="K246" t="str">
            <v>ISIKAWA</v>
          </cell>
          <cell r="L246" t="str">
            <v>Yuki</v>
          </cell>
          <cell r="M246" t="str">
            <v>JPN</v>
          </cell>
          <cell r="N246" t="str">
            <v>男性</v>
          </cell>
          <cell r="O246" t="str">
            <v>48</v>
          </cell>
          <cell r="P246" t="str">
            <v>学連</v>
          </cell>
          <cell r="Q246" t="str">
            <v>1015741</v>
          </cell>
          <cell r="R246" t="str">
            <v>A4234876</v>
          </cell>
          <cell r="S246" t="str">
            <v>山形大学</v>
          </cell>
          <cell r="T246" t="str">
            <v>山形大</v>
          </cell>
          <cell r="U246" t="str">
            <v>山形</v>
          </cell>
          <cell r="V246" t="str">
            <v>2003/09/21</v>
          </cell>
          <cell r="W246" t="str">
            <v>030921</v>
          </cell>
          <cell r="X246" t="str">
            <v>490013</v>
          </cell>
          <cell r="Z246" t="str">
            <v>大学2</v>
          </cell>
          <cell r="AA246" t="str">
            <v>2</v>
          </cell>
          <cell r="AB246" t="str">
            <v>大学</v>
          </cell>
          <cell r="AC246" t="str">
            <v>東北学生陸上競技連盟</v>
          </cell>
          <cell r="AD246" t="str">
            <v>9900021</v>
          </cell>
          <cell r="AE246" t="str">
            <v>山形県山形市小白川町3-7-15ﾒｿﾞﾝ・ﾄﾞﾙﾁｪ307号室</v>
          </cell>
          <cell r="AG246" t="str">
            <v>水戸桜ノ牧高</v>
          </cell>
          <cell r="AI246" t="str">
            <v>start-info@jaaf.or.jp</v>
          </cell>
          <cell r="AJ246" t="str">
            <v>受け取る</v>
          </cell>
          <cell r="AV246" t="str">
            <v>支払済</v>
          </cell>
          <cell r="AW246" t="str">
            <v>会員</v>
          </cell>
          <cell r="AX246">
            <v>45005</v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 t="str">
            <v/>
          </cell>
          <cell r="BS246" t="str">
            <v/>
          </cell>
          <cell r="BT246" t="str">
            <v/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 t="str">
            <v/>
          </cell>
          <cell r="CA246" t="str">
            <v/>
          </cell>
          <cell r="CB246" t="str">
            <v/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 t="str">
            <v/>
          </cell>
          <cell r="CI246" t="str">
            <v/>
          </cell>
          <cell r="CJ246" t="str">
            <v/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 t="str">
            <v/>
          </cell>
          <cell r="CP246" t="str">
            <v/>
          </cell>
          <cell r="CQ246" t="str">
            <v/>
          </cell>
          <cell r="CR246" t="str">
            <v/>
          </cell>
          <cell r="CS246" t="str">
            <v/>
          </cell>
        </row>
        <row r="247">
          <cell r="A247">
            <v>246</v>
          </cell>
          <cell r="B247" t="str">
            <v>2023</v>
          </cell>
          <cell r="C247" t="str">
            <v>00133704018</v>
          </cell>
          <cell r="D247" t="str">
            <v>渡辺</v>
          </cell>
          <cell r="E247" t="str">
            <v>悠月</v>
          </cell>
          <cell r="F247" t="str">
            <v>渡辺　悠月</v>
          </cell>
          <cell r="G247">
            <v>246</v>
          </cell>
          <cell r="H247" t="str">
            <v>ワタナベ</v>
          </cell>
          <cell r="I247" t="str">
            <v>ユヅキ</v>
          </cell>
          <cell r="J247" t="str">
            <v>ﾜﾀﾅﾍﾞ ﾕﾂﾞｷ</v>
          </cell>
          <cell r="K247" t="str">
            <v>WATANABE</v>
          </cell>
          <cell r="L247" t="str">
            <v>Yuduki</v>
          </cell>
          <cell r="M247" t="str">
            <v>JPN</v>
          </cell>
          <cell r="N247" t="str">
            <v>男性</v>
          </cell>
          <cell r="O247" t="str">
            <v>48</v>
          </cell>
          <cell r="P247" t="str">
            <v>学連</v>
          </cell>
          <cell r="Q247" t="str">
            <v>1015741</v>
          </cell>
          <cell r="R247" t="str">
            <v>A4234876</v>
          </cell>
          <cell r="S247" t="str">
            <v>山形大学</v>
          </cell>
          <cell r="T247" t="str">
            <v>山形大</v>
          </cell>
          <cell r="U247" t="str">
            <v>山形</v>
          </cell>
          <cell r="V247" t="str">
            <v>2003/10/19</v>
          </cell>
          <cell r="W247" t="str">
            <v>031019</v>
          </cell>
          <cell r="X247" t="str">
            <v>490013</v>
          </cell>
          <cell r="Z247" t="str">
            <v>大学2</v>
          </cell>
          <cell r="AA247" t="str">
            <v>2</v>
          </cell>
          <cell r="AB247" t="str">
            <v>大学</v>
          </cell>
          <cell r="AC247" t="str">
            <v>東北学生陸上競技連盟</v>
          </cell>
          <cell r="AD247" t="str">
            <v>9901442</v>
          </cell>
          <cell r="AE247" t="str">
            <v>山形県西村山郡朝日町大字宮宿1104さゆりﾊｲﾂA棟3号</v>
          </cell>
          <cell r="AG247" t="str">
            <v>寒河江高</v>
          </cell>
          <cell r="AI247" t="str">
            <v>start-info@jaaf.or.jp</v>
          </cell>
          <cell r="AJ247" t="str">
            <v>受け取る</v>
          </cell>
          <cell r="AV247" t="str">
            <v>支払済</v>
          </cell>
          <cell r="AW247" t="str">
            <v>会員</v>
          </cell>
          <cell r="AX247">
            <v>45005</v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 t="str">
            <v/>
          </cell>
          <cell r="BS247" t="str">
            <v/>
          </cell>
          <cell r="BT247" t="str">
            <v/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 t="str">
            <v/>
          </cell>
          <cell r="CA247" t="str">
            <v/>
          </cell>
          <cell r="CB247" t="str">
            <v/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 t="str">
            <v/>
          </cell>
          <cell r="CI247" t="str">
            <v/>
          </cell>
          <cell r="CJ247" t="str">
            <v/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 t="str">
            <v/>
          </cell>
          <cell r="CP247" t="str">
            <v/>
          </cell>
          <cell r="CQ247" t="str">
            <v/>
          </cell>
          <cell r="CR247" t="str">
            <v/>
          </cell>
          <cell r="CS247" t="str">
            <v/>
          </cell>
        </row>
        <row r="248">
          <cell r="A248">
            <v>247</v>
          </cell>
          <cell r="B248" t="str">
            <v>2023</v>
          </cell>
          <cell r="C248" t="str">
            <v>00133644627</v>
          </cell>
          <cell r="D248" t="str">
            <v>山本</v>
          </cell>
          <cell r="E248" t="str">
            <v>弥士</v>
          </cell>
          <cell r="F248" t="str">
            <v>山本　弥士</v>
          </cell>
          <cell r="G248">
            <v>247</v>
          </cell>
          <cell r="H248" t="str">
            <v>ヤマモト</v>
          </cell>
          <cell r="I248" t="str">
            <v>ヒロト</v>
          </cell>
          <cell r="J248" t="str">
            <v>ﾔﾏﾓﾄ ﾋﾛﾄ</v>
          </cell>
          <cell r="K248" t="str">
            <v>YAMAMOTO</v>
          </cell>
          <cell r="L248" t="str">
            <v>Hiroto</v>
          </cell>
          <cell r="M248" t="str">
            <v>JPN</v>
          </cell>
          <cell r="N248" t="str">
            <v>男性</v>
          </cell>
          <cell r="O248" t="str">
            <v>48</v>
          </cell>
          <cell r="P248" t="str">
            <v>学連</v>
          </cell>
          <cell r="Q248" t="str">
            <v>1015741</v>
          </cell>
          <cell r="R248" t="str">
            <v>A4234876</v>
          </cell>
          <cell r="S248" t="str">
            <v>山形大学</v>
          </cell>
          <cell r="T248" t="str">
            <v>山形大</v>
          </cell>
          <cell r="U248" t="str">
            <v>山形</v>
          </cell>
          <cell r="V248" t="str">
            <v>2003/12/31</v>
          </cell>
          <cell r="W248" t="str">
            <v>031231</v>
          </cell>
          <cell r="X248" t="str">
            <v>490013</v>
          </cell>
          <cell r="Z248" t="str">
            <v>大学2</v>
          </cell>
          <cell r="AA248" t="str">
            <v>2</v>
          </cell>
          <cell r="AB248" t="str">
            <v>大学</v>
          </cell>
          <cell r="AC248" t="str">
            <v>東北学生陸上競技連盟</v>
          </cell>
          <cell r="AD248" t="str">
            <v>9900034</v>
          </cell>
          <cell r="AE248" t="str">
            <v>山形県山形市東原町2-15-15ｼｬﾙﾄくまがい東原301</v>
          </cell>
          <cell r="AG248" t="str">
            <v>仙台高</v>
          </cell>
          <cell r="AI248" t="str">
            <v>start-info@jaaf.or.jp</v>
          </cell>
          <cell r="AJ248" t="str">
            <v>受け取る</v>
          </cell>
          <cell r="AV248" t="str">
            <v>支払済</v>
          </cell>
          <cell r="AW248" t="str">
            <v>会員</v>
          </cell>
          <cell r="AX248">
            <v>45005</v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 t="str">
            <v/>
          </cell>
          <cell r="BS248" t="str">
            <v/>
          </cell>
          <cell r="BT248" t="str">
            <v/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 t="str">
            <v/>
          </cell>
          <cell r="CA248" t="str">
            <v/>
          </cell>
          <cell r="CB248" t="str">
            <v/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 t="str">
            <v/>
          </cell>
          <cell r="CI248" t="str">
            <v/>
          </cell>
          <cell r="CJ248" t="str">
            <v/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O248" t="str">
            <v/>
          </cell>
          <cell r="CP248" t="str">
            <v/>
          </cell>
          <cell r="CQ248" t="str">
            <v/>
          </cell>
          <cell r="CR248" t="str">
            <v/>
          </cell>
          <cell r="CS248" t="str">
            <v/>
          </cell>
        </row>
        <row r="249">
          <cell r="A249">
            <v>248</v>
          </cell>
          <cell r="B249" t="str">
            <v>2023</v>
          </cell>
          <cell r="C249" t="str">
            <v>00133503823</v>
          </cell>
          <cell r="D249" t="str">
            <v>猪瀬</v>
          </cell>
          <cell r="E249" t="str">
            <v>健斗</v>
          </cell>
          <cell r="F249" t="str">
            <v>猪瀬　健斗</v>
          </cell>
          <cell r="G249">
            <v>248</v>
          </cell>
          <cell r="H249" t="str">
            <v>イノセ</v>
          </cell>
          <cell r="I249" t="str">
            <v>タケト</v>
          </cell>
          <cell r="J249" t="str">
            <v>ｲﾉｾ ﾀｹﾄ</v>
          </cell>
          <cell r="K249" t="str">
            <v>INOSE</v>
          </cell>
          <cell r="L249" t="str">
            <v>Taketo</v>
          </cell>
          <cell r="M249" t="str">
            <v>JPN</v>
          </cell>
          <cell r="N249" t="str">
            <v>男性</v>
          </cell>
          <cell r="O249" t="str">
            <v>06</v>
          </cell>
          <cell r="P249" t="str">
            <v>山形</v>
          </cell>
          <cell r="Q249" t="str">
            <v>1015741</v>
          </cell>
          <cell r="R249" t="str">
            <v>A4234876</v>
          </cell>
          <cell r="S249" t="str">
            <v>山形大学</v>
          </cell>
          <cell r="T249" t="str">
            <v>山形大</v>
          </cell>
          <cell r="U249" t="str">
            <v>山形</v>
          </cell>
          <cell r="V249" t="str">
            <v>2003/11/24</v>
          </cell>
          <cell r="W249" t="str">
            <v>031124</v>
          </cell>
          <cell r="X249" t="str">
            <v>490013</v>
          </cell>
          <cell r="Z249" t="str">
            <v>大学2</v>
          </cell>
          <cell r="AA249" t="str">
            <v>2</v>
          </cell>
          <cell r="AB249" t="str">
            <v>大学</v>
          </cell>
          <cell r="AC249" t="str">
            <v>東北学生陸上競技連盟</v>
          </cell>
          <cell r="AD249" t="str">
            <v>9900025</v>
          </cell>
          <cell r="AE249" t="str">
            <v>山形県山形市あこや町2丁目12-4ｱﾗﾊﾞｽﾀ金剛102号室</v>
          </cell>
          <cell r="AG249" t="str">
            <v>石巻高</v>
          </cell>
          <cell r="AI249" t="str">
            <v>takei1124@icloud.com</v>
          </cell>
          <cell r="AJ249" t="str">
            <v>受け取る</v>
          </cell>
          <cell r="AV249" t="str">
            <v>支払済</v>
          </cell>
          <cell r="AW249" t="str">
            <v>会員</v>
          </cell>
          <cell r="AX249">
            <v>45005</v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 t="str">
            <v/>
          </cell>
          <cell r="CR249" t="str">
            <v/>
          </cell>
          <cell r="CS249" t="str">
            <v/>
          </cell>
        </row>
        <row r="250">
          <cell r="A250">
            <v>249</v>
          </cell>
          <cell r="B250" t="str">
            <v>2023</v>
          </cell>
          <cell r="C250" t="str">
            <v>00130596630</v>
          </cell>
          <cell r="D250" t="str">
            <v>黒澤</v>
          </cell>
          <cell r="E250" t="str">
            <v>拓海</v>
          </cell>
          <cell r="F250" t="str">
            <v>黒澤　拓海</v>
          </cell>
          <cell r="G250">
            <v>249</v>
          </cell>
          <cell r="H250" t="str">
            <v>クロサワ</v>
          </cell>
          <cell r="I250" t="str">
            <v>タクミ</v>
          </cell>
          <cell r="J250" t="str">
            <v>ｸﾛｻﾜ ﾀｸﾐ</v>
          </cell>
          <cell r="K250" t="str">
            <v>KUROSAWA</v>
          </cell>
          <cell r="L250" t="str">
            <v>Takumi</v>
          </cell>
          <cell r="M250" t="str">
            <v>JPN</v>
          </cell>
          <cell r="N250" t="str">
            <v>男性</v>
          </cell>
          <cell r="O250" t="str">
            <v>48</v>
          </cell>
          <cell r="P250" t="str">
            <v>学連</v>
          </cell>
          <cell r="Q250" t="str">
            <v>1015741</v>
          </cell>
          <cell r="R250" t="str">
            <v>A4234876</v>
          </cell>
          <cell r="S250" t="str">
            <v>山形大学</v>
          </cell>
          <cell r="T250" t="str">
            <v>山形大</v>
          </cell>
          <cell r="U250" t="str">
            <v>山形</v>
          </cell>
          <cell r="V250" t="str">
            <v>2003/06/30</v>
          </cell>
          <cell r="W250" t="str">
            <v>030630</v>
          </cell>
          <cell r="X250" t="str">
            <v>490013</v>
          </cell>
          <cell r="Z250" t="str">
            <v>大学2</v>
          </cell>
          <cell r="AA250" t="str">
            <v>2</v>
          </cell>
          <cell r="AB250" t="str">
            <v>大学</v>
          </cell>
          <cell r="AC250" t="str">
            <v>東北学生陸上競技連盟</v>
          </cell>
          <cell r="AD250" t="str">
            <v>9900024</v>
          </cell>
          <cell r="AE250" t="str">
            <v>山形県山形市あさひ町5-10ｸﾚｰﾙｱｲC103号</v>
          </cell>
          <cell r="AG250" t="str">
            <v>会津学鳳高</v>
          </cell>
          <cell r="AI250" t="str">
            <v>start-info@jaaf.or.jp</v>
          </cell>
          <cell r="AJ250" t="str">
            <v>受け取る</v>
          </cell>
          <cell r="AV250" t="str">
            <v>支払済</v>
          </cell>
          <cell r="AW250" t="str">
            <v>会員</v>
          </cell>
          <cell r="AX250">
            <v>45005</v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 t="str">
            <v/>
          </cell>
          <cell r="CR250" t="str">
            <v/>
          </cell>
          <cell r="CS250" t="str">
            <v/>
          </cell>
        </row>
        <row r="251">
          <cell r="A251">
            <v>250</v>
          </cell>
          <cell r="B251" t="str">
            <v>2023</v>
          </cell>
          <cell r="C251" t="str">
            <v>00119543730</v>
          </cell>
          <cell r="D251" t="str">
            <v>平田</v>
          </cell>
          <cell r="E251" t="str">
            <v>拓真</v>
          </cell>
          <cell r="F251" t="str">
            <v>平田　拓真</v>
          </cell>
          <cell r="G251">
            <v>250</v>
          </cell>
          <cell r="H251" t="str">
            <v>ヒラタ</v>
          </cell>
          <cell r="I251" t="str">
            <v>タクマ</v>
          </cell>
          <cell r="J251" t="str">
            <v>ﾋﾗﾀ ﾀｸﾏ</v>
          </cell>
          <cell r="K251" t="str">
            <v>HIRATA</v>
          </cell>
          <cell r="L251" t="str">
            <v>Takuma</v>
          </cell>
          <cell r="M251" t="str">
            <v>JPN</v>
          </cell>
          <cell r="N251" t="str">
            <v>男性</v>
          </cell>
          <cell r="O251" t="str">
            <v>48</v>
          </cell>
          <cell r="P251" t="str">
            <v>学連</v>
          </cell>
          <cell r="Q251" t="str">
            <v>1015741</v>
          </cell>
          <cell r="R251" t="str">
            <v>A4234876</v>
          </cell>
          <cell r="S251" t="str">
            <v>山形大学</v>
          </cell>
          <cell r="T251" t="str">
            <v>山形大</v>
          </cell>
          <cell r="U251" t="str">
            <v>山形</v>
          </cell>
          <cell r="V251" t="str">
            <v>2004/03/31</v>
          </cell>
          <cell r="W251" t="str">
            <v>040331</v>
          </cell>
          <cell r="X251" t="str">
            <v>490013</v>
          </cell>
          <cell r="Z251" t="str">
            <v>大学2</v>
          </cell>
          <cell r="AA251" t="str">
            <v>2</v>
          </cell>
          <cell r="AB251" t="str">
            <v>大学</v>
          </cell>
          <cell r="AC251" t="str">
            <v>東北学生陸上競技連盟</v>
          </cell>
          <cell r="AD251" t="str">
            <v>9900023</v>
          </cell>
          <cell r="AE251" t="str">
            <v>山形県山形市松波4丁目7-4</v>
          </cell>
          <cell r="AG251" t="str">
            <v>関高</v>
          </cell>
          <cell r="AI251" t="str">
            <v>start-info@jaaf.or.jp</v>
          </cell>
          <cell r="AJ251" t="str">
            <v>受け取る</v>
          </cell>
          <cell r="AV251" t="str">
            <v>支払済</v>
          </cell>
          <cell r="AW251" t="str">
            <v>会員</v>
          </cell>
          <cell r="AX251">
            <v>45005</v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 t="str">
            <v/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 t="str">
            <v/>
          </cell>
          <cell r="BN251" t="str">
            <v/>
          </cell>
          <cell r="BO251" t="str">
            <v/>
          </cell>
          <cell r="BP251" t="str">
            <v/>
          </cell>
          <cell r="BQ251" t="str">
            <v/>
          </cell>
          <cell r="BR251" t="str">
            <v/>
          </cell>
          <cell r="BS251" t="str">
            <v/>
          </cell>
          <cell r="BT251" t="str">
            <v/>
          </cell>
          <cell r="BU251" t="str">
            <v/>
          </cell>
          <cell r="BV251" t="str">
            <v/>
          </cell>
          <cell r="BW251" t="str">
            <v/>
          </cell>
          <cell r="BX251" t="str">
            <v/>
          </cell>
          <cell r="BY251" t="str">
            <v/>
          </cell>
          <cell r="BZ251" t="str">
            <v/>
          </cell>
          <cell r="CA251" t="str">
            <v/>
          </cell>
          <cell r="CB251" t="str">
            <v/>
          </cell>
          <cell r="CC251" t="str">
            <v/>
          </cell>
          <cell r="CD251" t="str">
            <v/>
          </cell>
          <cell r="CE251" t="str">
            <v/>
          </cell>
          <cell r="CF251" t="str">
            <v/>
          </cell>
          <cell r="CG251" t="str">
            <v/>
          </cell>
          <cell r="CH251" t="str">
            <v/>
          </cell>
          <cell r="CI251" t="str">
            <v/>
          </cell>
          <cell r="CJ251" t="str">
            <v/>
          </cell>
          <cell r="CK251" t="str">
            <v/>
          </cell>
          <cell r="CL251" t="str">
            <v/>
          </cell>
          <cell r="CM251" t="str">
            <v/>
          </cell>
          <cell r="CN251" t="str">
            <v/>
          </cell>
          <cell r="CO251" t="str">
            <v/>
          </cell>
          <cell r="CP251" t="str">
            <v/>
          </cell>
          <cell r="CQ251" t="str">
            <v/>
          </cell>
          <cell r="CR251" t="str">
            <v/>
          </cell>
          <cell r="CS251" t="str">
            <v/>
          </cell>
        </row>
        <row r="252">
          <cell r="A252">
            <v>251</v>
          </cell>
          <cell r="B252" t="str">
            <v>2023</v>
          </cell>
          <cell r="C252" t="str">
            <v>00117833831</v>
          </cell>
          <cell r="D252" t="str">
            <v>上野</v>
          </cell>
          <cell r="E252" t="str">
            <v>翔大空</v>
          </cell>
          <cell r="F252" t="str">
            <v>上野　翔大空</v>
          </cell>
          <cell r="G252">
            <v>251</v>
          </cell>
          <cell r="H252" t="str">
            <v>ウエノ</v>
          </cell>
          <cell r="I252" t="str">
            <v>ショウタロウ</v>
          </cell>
          <cell r="J252" t="str">
            <v>ｳｴﾉ ｼｮｳﾀﾛｳ</v>
          </cell>
          <cell r="K252" t="str">
            <v>UENO</v>
          </cell>
          <cell r="L252" t="str">
            <v>Shotaro</v>
          </cell>
          <cell r="M252" t="str">
            <v>JPN</v>
          </cell>
          <cell r="N252" t="str">
            <v>男性</v>
          </cell>
          <cell r="O252" t="str">
            <v>48</v>
          </cell>
          <cell r="P252" t="str">
            <v>学連</v>
          </cell>
          <cell r="Q252" t="str">
            <v>1015741</v>
          </cell>
          <cell r="R252" t="str">
            <v>A4234876</v>
          </cell>
          <cell r="S252" t="str">
            <v>山形大学</v>
          </cell>
          <cell r="T252" t="str">
            <v>山形大</v>
          </cell>
          <cell r="U252" t="str">
            <v>山形</v>
          </cell>
          <cell r="V252" t="str">
            <v>2002/11/08</v>
          </cell>
          <cell r="W252" t="str">
            <v>021108</v>
          </cell>
          <cell r="X252" t="str">
            <v>490013</v>
          </cell>
          <cell r="Z252" t="str">
            <v>大学3</v>
          </cell>
          <cell r="AA252" t="str">
            <v>3</v>
          </cell>
          <cell r="AB252" t="str">
            <v>大学</v>
          </cell>
          <cell r="AC252" t="str">
            <v>東北学生陸上競技連盟</v>
          </cell>
          <cell r="AD252" t="str">
            <v>9970042</v>
          </cell>
          <cell r="AE252" t="str">
            <v>山形県山形市緑町4-7-4 ｱｯﾌﾟﾙﾊｳｽ緑町2 201号室</v>
          </cell>
          <cell r="AG252" t="str">
            <v>花巻北高</v>
          </cell>
          <cell r="AI252" t="str">
            <v>start-info@jaaf.or.jp</v>
          </cell>
          <cell r="AJ252" t="str">
            <v>受け取る</v>
          </cell>
          <cell r="AV252" t="str">
            <v>支払済</v>
          </cell>
          <cell r="AW252" t="str">
            <v>会員</v>
          </cell>
          <cell r="AX252">
            <v>45005</v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 t="str">
            <v/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 t="str">
            <v/>
          </cell>
          <cell r="BN252" t="str">
            <v/>
          </cell>
          <cell r="BO252" t="str">
            <v/>
          </cell>
          <cell r="BP252" t="str">
            <v/>
          </cell>
          <cell r="BQ252" t="str">
            <v/>
          </cell>
          <cell r="BR252" t="str">
            <v/>
          </cell>
          <cell r="BS252" t="str">
            <v/>
          </cell>
          <cell r="BT252" t="str">
            <v/>
          </cell>
          <cell r="BU252" t="str">
            <v/>
          </cell>
          <cell r="BV252" t="str">
            <v/>
          </cell>
          <cell r="BW252" t="str">
            <v/>
          </cell>
          <cell r="BX252" t="str">
            <v/>
          </cell>
          <cell r="BY252" t="str">
            <v/>
          </cell>
          <cell r="BZ252" t="str">
            <v/>
          </cell>
          <cell r="CA252" t="str">
            <v/>
          </cell>
          <cell r="CB252" t="str">
            <v/>
          </cell>
          <cell r="CC252" t="str">
            <v/>
          </cell>
          <cell r="CD252" t="str">
            <v/>
          </cell>
          <cell r="CE252" t="str">
            <v/>
          </cell>
          <cell r="CF252" t="str">
            <v/>
          </cell>
          <cell r="CG252" t="str">
            <v/>
          </cell>
          <cell r="CH252" t="str">
            <v/>
          </cell>
          <cell r="CI252" t="str">
            <v/>
          </cell>
          <cell r="CJ252" t="str">
            <v/>
          </cell>
          <cell r="CK252" t="str">
            <v/>
          </cell>
          <cell r="CL252" t="str">
            <v/>
          </cell>
          <cell r="CM252" t="str">
            <v/>
          </cell>
          <cell r="CN252" t="str">
            <v/>
          </cell>
          <cell r="CO252" t="str">
            <v/>
          </cell>
          <cell r="CP252" t="str">
            <v/>
          </cell>
          <cell r="CQ252" t="str">
            <v/>
          </cell>
          <cell r="CR252" t="str">
            <v/>
          </cell>
          <cell r="CS252" t="str">
            <v/>
          </cell>
        </row>
        <row r="253">
          <cell r="A253">
            <v>252</v>
          </cell>
          <cell r="B253" t="str">
            <v>2023</v>
          </cell>
          <cell r="C253" t="str">
            <v>00115976332</v>
          </cell>
          <cell r="D253" t="str">
            <v>佐藤</v>
          </cell>
          <cell r="E253" t="str">
            <v>覚斗</v>
          </cell>
          <cell r="F253" t="str">
            <v>佐藤　覚斗</v>
          </cell>
          <cell r="G253">
            <v>252</v>
          </cell>
          <cell r="H253" t="str">
            <v>サトウ</v>
          </cell>
          <cell r="I253" t="str">
            <v>ガクト</v>
          </cell>
          <cell r="J253" t="str">
            <v>ｻﾄｳ ｶﾞｸﾄ</v>
          </cell>
          <cell r="K253" t="str">
            <v>SATO</v>
          </cell>
          <cell r="L253" t="str">
            <v>Gakuto</v>
          </cell>
          <cell r="M253" t="str">
            <v>JPN</v>
          </cell>
          <cell r="N253" t="str">
            <v>男性</v>
          </cell>
          <cell r="O253" t="str">
            <v>06</v>
          </cell>
          <cell r="P253" t="str">
            <v>山形</v>
          </cell>
          <cell r="Q253" t="str">
            <v>1015741</v>
          </cell>
          <cell r="R253" t="str">
            <v>A4234876</v>
          </cell>
          <cell r="S253" t="str">
            <v>山形大学</v>
          </cell>
          <cell r="T253" t="str">
            <v>山形大</v>
          </cell>
          <cell r="U253" t="str">
            <v>山形</v>
          </cell>
          <cell r="V253" t="str">
            <v>2002/01/11</v>
          </cell>
          <cell r="W253" t="str">
            <v>020111</v>
          </cell>
          <cell r="X253" t="str">
            <v>490013</v>
          </cell>
          <cell r="Z253" t="str">
            <v>大学3</v>
          </cell>
          <cell r="AA253" t="str">
            <v>3</v>
          </cell>
          <cell r="AB253" t="str">
            <v>大学</v>
          </cell>
          <cell r="AC253" t="str">
            <v>東北学生陸上競技連盟</v>
          </cell>
          <cell r="AD253" t="str">
            <v>9900021</v>
          </cell>
          <cell r="AE253" t="str">
            <v>山形県山形市小白川町3-8-29ﾊﾟﾝｼｮﾝ白川3-G</v>
          </cell>
          <cell r="AG253" t="str">
            <v>宇都宮北高</v>
          </cell>
          <cell r="AI253" t="str">
            <v>e212282@st.yamagata-u.ac.jp</v>
          </cell>
          <cell r="AJ253" t="str">
            <v>受け取る</v>
          </cell>
          <cell r="AV253" t="str">
            <v>支払済</v>
          </cell>
          <cell r="AW253" t="str">
            <v>会員</v>
          </cell>
          <cell r="AX253">
            <v>45005</v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 t="str">
            <v/>
          </cell>
          <cell r="CJ253" t="str">
            <v/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O253" t="str">
            <v/>
          </cell>
          <cell r="CP253" t="str">
            <v/>
          </cell>
          <cell r="CQ253" t="str">
            <v/>
          </cell>
          <cell r="CR253" t="str">
            <v/>
          </cell>
          <cell r="CS253" t="str">
            <v/>
          </cell>
        </row>
        <row r="254">
          <cell r="A254">
            <v>253</v>
          </cell>
          <cell r="B254" t="str">
            <v>2023</v>
          </cell>
          <cell r="C254" t="str">
            <v>00111270416</v>
          </cell>
          <cell r="D254" t="str">
            <v>宇野</v>
          </cell>
          <cell r="E254" t="str">
            <v>礼唯</v>
          </cell>
          <cell r="F254" t="str">
            <v>宇野　礼唯</v>
          </cell>
          <cell r="G254">
            <v>253</v>
          </cell>
          <cell r="H254" t="str">
            <v>ウノ</v>
          </cell>
          <cell r="I254" t="str">
            <v>ライ</v>
          </cell>
          <cell r="J254" t="str">
            <v>ｳﾉ ﾗｲ</v>
          </cell>
          <cell r="K254" t="str">
            <v>UNO</v>
          </cell>
          <cell r="L254" t="str">
            <v>Rai</v>
          </cell>
          <cell r="M254" t="str">
            <v>JPN</v>
          </cell>
          <cell r="N254" t="str">
            <v>男性</v>
          </cell>
          <cell r="O254" t="str">
            <v>06</v>
          </cell>
          <cell r="P254" t="str">
            <v>山形</v>
          </cell>
          <cell r="Q254" t="str">
            <v>1015741</v>
          </cell>
          <cell r="R254" t="str">
            <v>A4234876</v>
          </cell>
          <cell r="S254" t="str">
            <v>山形大学</v>
          </cell>
          <cell r="T254" t="str">
            <v>山形大</v>
          </cell>
          <cell r="U254" t="str">
            <v>山形</v>
          </cell>
          <cell r="V254" t="str">
            <v>2001/10/02</v>
          </cell>
          <cell r="W254" t="str">
            <v>011002</v>
          </cell>
          <cell r="X254" t="str">
            <v>490013</v>
          </cell>
          <cell r="Z254" t="str">
            <v>大学3</v>
          </cell>
          <cell r="AA254" t="str">
            <v>3</v>
          </cell>
          <cell r="AB254" t="str">
            <v>大学</v>
          </cell>
          <cell r="AC254" t="str">
            <v>東北学生陸上競技連盟</v>
          </cell>
          <cell r="AD254" t="str">
            <v>9902401</v>
          </cell>
          <cell r="AE254" t="str">
            <v>山形県山形市大字平清水99山形大学清明寮</v>
          </cell>
          <cell r="AG254" t="str">
            <v>函館中部高</v>
          </cell>
          <cell r="AI254" t="str">
            <v>h213401@st.yamagata-u.ac.jp</v>
          </cell>
          <cell r="AJ254" t="str">
            <v>受け取る</v>
          </cell>
          <cell r="AV254" t="str">
            <v>支払済</v>
          </cell>
          <cell r="AW254" t="str">
            <v>会員</v>
          </cell>
          <cell r="AX254">
            <v>45005</v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 t="str">
            <v/>
          </cell>
          <cell r="CJ254" t="str">
            <v/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  <cell r="CO254" t="str">
            <v/>
          </cell>
          <cell r="CP254" t="str">
            <v/>
          </cell>
          <cell r="CQ254" t="str">
            <v/>
          </cell>
          <cell r="CR254" t="str">
            <v/>
          </cell>
          <cell r="CS254" t="str">
            <v/>
          </cell>
        </row>
        <row r="255">
          <cell r="A255">
            <v>254</v>
          </cell>
          <cell r="B255" t="str">
            <v>2023</v>
          </cell>
          <cell r="C255" t="str">
            <v>00110933017</v>
          </cell>
          <cell r="D255" t="str">
            <v>田島</v>
          </cell>
          <cell r="E255" t="str">
            <v>駿介</v>
          </cell>
          <cell r="F255" t="str">
            <v>田島　駿介</v>
          </cell>
          <cell r="G255">
            <v>254</v>
          </cell>
          <cell r="H255" t="str">
            <v>タジマ</v>
          </cell>
          <cell r="I255" t="str">
            <v>シュンスケ</v>
          </cell>
          <cell r="J255" t="str">
            <v>ﾀｼﾞﾏ ｼｭﾝｽｹ</v>
          </cell>
          <cell r="K255" t="str">
            <v>TAJIMA</v>
          </cell>
          <cell r="L255" t="str">
            <v>Shunsuke</v>
          </cell>
          <cell r="M255" t="str">
            <v>JPN</v>
          </cell>
          <cell r="N255" t="str">
            <v>男性</v>
          </cell>
          <cell r="O255" t="str">
            <v>06</v>
          </cell>
          <cell r="P255" t="str">
            <v>山形</v>
          </cell>
          <cell r="Q255" t="str">
            <v>1015741</v>
          </cell>
          <cell r="R255" t="str">
            <v>A4234876</v>
          </cell>
          <cell r="S255" t="str">
            <v>山形大学</v>
          </cell>
          <cell r="T255" t="str">
            <v>山形大</v>
          </cell>
          <cell r="U255" t="str">
            <v>山形</v>
          </cell>
          <cell r="V255" t="str">
            <v>2002/01/27</v>
          </cell>
          <cell r="W255" t="str">
            <v>020127</v>
          </cell>
          <cell r="X255" t="str">
            <v>490013</v>
          </cell>
          <cell r="Z255" t="str">
            <v>大学4</v>
          </cell>
          <cell r="AA255" t="str">
            <v>4</v>
          </cell>
          <cell r="AB255" t="str">
            <v>大学</v>
          </cell>
          <cell r="AC255" t="str">
            <v>東北学生陸上競技連盟</v>
          </cell>
          <cell r="AD255" t="str">
            <v>9940044</v>
          </cell>
          <cell r="AE255" t="str">
            <v>山形県天童市一丁目11-31</v>
          </cell>
          <cell r="AG255" t="str">
            <v>山形南高</v>
          </cell>
          <cell r="AI255" t="str">
            <v>shunsuketjm@gmail.com</v>
          </cell>
          <cell r="AJ255" t="str">
            <v>受け取る</v>
          </cell>
          <cell r="AV255" t="str">
            <v>支払済</v>
          </cell>
          <cell r="AW255" t="str">
            <v>会員</v>
          </cell>
          <cell r="AX255">
            <v>45005</v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 t="str">
            <v/>
          </cell>
          <cell r="CJ255" t="str">
            <v/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  <cell r="CO255" t="str">
            <v/>
          </cell>
          <cell r="CP255" t="str">
            <v/>
          </cell>
          <cell r="CQ255" t="str">
            <v/>
          </cell>
          <cell r="CR255" t="str">
            <v/>
          </cell>
          <cell r="CS255" t="str">
            <v/>
          </cell>
        </row>
        <row r="256">
          <cell r="A256">
            <v>255</v>
          </cell>
          <cell r="B256" t="str">
            <v>2023</v>
          </cell>
          <cell r="C256" t="str">
            <v>00109642931</v>
          </cell>
          <cell r="D256" t="str">
            <v>下城</v>
          </cell>
          <cell r="E256" t="str">
            <v>佑介</v>
          </cell>
          <cell r="F256" t="str">
            <v>下城　佑介</v>
          </cell>
          <cell r="G256">
            <v>255</v>
          </cell>
          <cell r="H256" t="str">
            <v>シモジョウ</v>
          </cell>
          <cell r="I256" t="str">
            <v>ユウスケ</v>
          </cell>
          <cell r="J256" t="str">
            <v>ｼﾓｼﾞｮｳ ﾕｳｽｹ</v>
          </cell>
          <cell r="K256" t="str">
            <v>SHIMOZYO</v>
          </cell>
          <cell r="L256" t="str">
            <v>Yusuke</v>
          </cell>
          <cell r="M256" t="str">
            <v>JPN</v>
          </cell>
          <cell r="N256" t="str">
            <v>男性</v>
          </cell>
          <cell r="O256" t="str">
            <v>06</v>
          </cell>
          <cell r="P256" t="str">
            <v>山形</v>
          </cell>
          <cell r="Q256" t="str">
            <v>1015741</v>
          </cell>
          <cell r="R256" t="str">
            <v>A4234876</v>
          </cell>
          <cell r="S256" t="str">
            <v>山形大学</v>
          </cell>
          <cell r="T256" t="str">
            <v>山形大</v>
          </cell>
          <cell r="U256" t="str">
            <v>山形</v>
          </cell>
          <cell r="V256" t="str">
            <v>2003/06/13</v>
          </cell>
          <cell r="W256" t="str">
            <v>030613</v>
          </cell>
          <cell r="X256" t="str">
            <v>490013</v>
          </cell>
          <cell r="Z256" t="str">
            <v>大学2</v>
          </cell>
          <cell r="AA256" t="str">
            <v>2</v>
          </cell>
          <cell r="AB256" t="str">
            <v>大学</v>
          </cell>
          <cell r="AC256" t="str">
            <v>東北学生陸上競技連盟</v>
          </cell>
          <cell r="AD256" t="str">
            <v>9920037</v>
          </cell>
          <cell r="AE256" t="str">
            <v>山形県米沢市本町1-3-50ｷｬﾝﾊﾟｽﾌﾛﾝﾄ21A-2号室</v>
          </cell>
          <cell r="AG256" t="str">
            <v>栃木高</v>
          </cell>
          <cell r="AI256" t="str">
            <v>yusuke955@icloud.com</v>
          </cell>
          <cell r="AJ256" t="str">
            <v>受け取る</v>
          </cell>
          <cell r="AV256" t="str">
            <v>支払済</v>
          </cell>
          <cell r="AW256" t="str">
            <v>会員</v>
          </cell>
          <cell r="AX256">
            <v>45005</v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/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O256" t="str">
            <v/>
          </cell>
          <cell r="CP256" t="str">
            <v/>
          </cell>
          <cell r="CQ256" t="str">
            <v/>
          </cell>
          <cell r="CR256" t="str">
            <v/>
          </cell>
          <cell r="CS256" t="str">
            <v/>
          </cell>
        </row>
        <row r="257">
          <cell r="A257">
            <v>256</v>
          </cell>
          <cell r="B257" t="str">
            <v>2023</v>
          </cell>
          <cell r="C257" t="str">
            <v>00108935026</v>
          </cell>
          <cell r="D257" t="str">
            <v>小関</v>
          </cell>
          <cell r="E257" t="str">
            <v>健心</v>
          </cell>
          <cell r="F257" t="str">
            <v>小関　健心</v>
          </cell>
          <cell r="G257">
            <v>256</v>
          </cell>
          <cell r="H257" t="str">
            <v>コセキ</v>
          </cell>
          <cell r="I257" t="str">
            <v>ケンシン</v>
          </cell>
          <cell r="J257" t="str">
            <v>ｺｾｷ ｹﾝｼﾝ</v>
          </cell>
          <cell r="K257" t="str">
            <v>KOSEKI</v>
          </cell>
          <cell r="L257" t="str">
            <v>Kenshin</v>
          </cell>
          <cell r="M257" t="str">
            <v>JPN</v>
          </cell>
          <cell r="N257" t="str">
            <v>男性</v>
          </cell>
          <cell r="O257" t="str">
            <v>48</v>
          </cell>
          <cell r="P257" t="str">
            <v>学連</v>
          </cell>
          <cell r="Q257" t="str">
            <v>1015741</v>
          </cell>
          <cell r="R257" t="str">
            <v>A4234876</v>
          </cell>
          <cell r="S257" t="str">
            <v>山形大学</v>
          </cell>
          <cell r="T257" t="str">
            <v>山形大</v>
          </cell>
          <cell r="U257" t="str">
            <v>山形</v>
          </cell>
          <cell r="V257" t="str">
            <v>2002/07/22</v>
          </cell>
          <cell r="W257" t="str">
            <v>020722</v>
          </cell>
          <cell r="X257" t="str">
            <v>490013</v>
          </cell>
          <cell r="Z257" t="str">
            <v>大学3</v>
          </cell>
          <cell r="AA257" t="str">
            <v>3</v>
          </cell>
          <cell r="AB257" t="str">
            <v>大学</v>
          </cell>
          <cell r="AC257" t="str">
            <v>東北学生陸上競技連盟</v>
          </cell>
          <cell r="AD257" t="str">
            <v>9900025</v>
          </cell>
          <cell r="AE257" t="str">
            <v>山形県山形市あこや町一丁目2-32</v>
          </cell>
          <cell r="AG257" t="str">
            <v>新庄北高</v>
          </cell>
          <cell r="AI257" t="str">
            <v>start-info@jaaf.or.jp</v>
          </cell>
          <cell r="AJ257" t="str">
            <v>受け取る</v>
          </cell>
          <cell r="AV257" t="str">
            <v>支払済</v>
          </cell>
          <cell r="AW257" t="str">
            <v>会員</v>
          </cell>
          <cell r="AX257">
            <v>45005</v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 t="str">
            <v/>
          </cell>
          <cell r="CQ257" t="str">
            <v/>
          </cell>
          <cell r="CR257" t="str">
            <v/>
          </cell>
          <cell r="CS257" t="str">
            <v/>
          </cell>
        </row>
        <row r="258">
          <cell r="A258">
            <v>257</v>
          </cell>
          <cell r="B258" t="str">
            <v>2023</v>
          </cell>
          <cell r="C258" t="str">
            <v>00106188832</v>
          </cell>
          <cell r="D258" t="str">
            <v>最林寺</v>
          </cell>
          <cell r="E258" t="str">
            <v>秀尊</v>
          </cell>
          <cell r="F258" t="str">
            <v>最林寺　秀尊</v>
          </cell>
          <cell r="G258">
            <v>257</v>
          </cell>
          <cell r="H258" t="str">
            <v>サイリンジ</v>
          </cell>
          <cell r="I258" t="str">
            <v>ヒデタカ</v>
          </cell>
          <cell r="J258" t="str">
            <v>ｻｲﾘﾝｼﾞ ﾋﾃﾞﾀｶ</v>
          </cell>
          <cell r="K258" t="str">
            <v>SAIRINZHI</v>
          </cell>
          <cell r="L258" t="str">
            <v>Hidetaka</v>
          </cell>
          <cell r="M258" t="str">
            <v>JPN</v>
          </cell>
          <cell r="N258" t="str">
            <v>男性</v>
          </cell>
          <cell r="O258" t="str">
            <v>48</v>
          </cell>
          <cell r="P258" t="str">
            <v>学連</v>
          </cell>
          <cell r="Q258" t="str">
            <v>1015741</v>
          </cell>
          <cell r="R258" t="str">
            <v>A4234876</v>
          </cell>
          <cell r="S258" t="str">
            <v>山形大学</v>
          </cell>
          <cell r="T258" t="str">
            <v>山形大</v>
          </cell>
          <cell r="U258" t="str">
            <v>山形</v>
          </cell>
          <cell r="V258" t="str">
            <v>2003/12/12</v>
          </cell>
          <cell r="W258" t="str">
            <v>031212</v>
          </cell>
          <cell r="X258" t="str">
            <v>490013</v>
          </cell>
          <cell r="Z258" t="str">
            <v>大学2</v>
          </cell>
          <cell r="AA258" t="str">
            <v>2</v>
          </cell>
          <cell r="AB258" t="str">
            <v>大学</v>
          </cell>
          <cell r="AC258" t="str">
            <v>東北学生陸上競技連盟</v>
          </cell>
          <cell r="AD258" t="str">
            <v>9900301</v>
          </cell>
          <cell r="AE258" t="str">
            <v>山形県東村山郡山辺町大字山辺2105</v>
          </cell>
          <cell r="AG258" t="str">
            <v>寒河江高</v>
          </cell>
          <cell r="AI258" t="str">
            <v>start-info@jaaf.or.jp</v>
          </cell>
          <cell r="AJ258" t="str">
            <v>受け取る</v>
          </cell>
          <cell r="AV258" t="str">
            <v>支払済</v>
          </cell>
          <cell r="AW258" t="str">
            <v>会員</v>
          </cell>
          <cell r="AX258">
            <v>45005</v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 t="str">
            <v/>
          </cell>
          <cell r="BT258" t="str">
            <v/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 t="str">
            <v/>
          </cell>
          <cell r="CB258" t="str">
            <v/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 t="str">
            <v/>
          </cell>
          <cell r="CJ258" t="str">
            <v/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O258" t="str">
            <v/>
          </cell>
          <cell r="CP258" t="str">
            <v/>
          </cell>
          <cell r="CQ258" t="str">
            <v/>
          </cell>
          <cell r="CR258" t="str">
            <v/>
          </cell>
          <cell r="CS258" t="str">
            <v/>
          </cell>
        </row>
        <row r="259">
          <cell r="A259">
            <v>258</v>
          </cell>
          <cell r="B259" t="str">
            <v>2023</v>
          </cell>
          <cell r="C259" t="str">
            <v>00106040920</v>
          </cell>
          <cell r="D259" t="str">
            <v>大石</v>
          </cell>
          <cell r="E259" t="str">
            <v>晴喜</v>
          </cell>
          <cell r="F259" t="str">
            <v>大石　晴喜</v>
          </cell>
          <cell r="G259">
            <v>258</v>
          </cell>
          <cell r="H259" t="str">
            <v>オオイシ</v>
          </cell>
          <cell r="I259" t="str">
            <v>ハルキ</v>
          </cell>
          <cell r="J259" t="str">
            <v>ｵｵｲｼ ﾊﾙｷ</v>
          </cell>
          <cell r="K259" t="str">
            <v>OISHI</v>
          </cell>
          <cell r="L259" t="str">
            <v>Haruki</v>
          </cell>
          <cell r="M259" t="str">
            <v>JPN</v>
          </cell>
          <cell r="N259" t="str">
            <v>男性</v>
          </cell>
          <cell r="O259" t="str">
            <v>06</v>
          </cell>
          <cell r="P259" t="str">
            <v>山形</v>
          </cell>
          <cell r="Q259" t="str">
            <v>1015741</v>
          </cell>
          <cell r="R259" t="str">
            <v>A4234876</v>
          </cell>
          <cell r="S259" t="str">
            <v>山形大学</v>
          </cell>
          <cell r="T259" t="str">
            <v>山形大</v>
          </cell>
          <cell r="U259" t="str">
            <v>山形</v>
          </cell>
          <cell r="V259" t="str">
            <v>2004/03/22</v>
          </cell>
          <cell r="W259" t="str">
            <v>040322</v>
          </cell>
          <cell r="X259" t="str">
            <v>490013</v>
          </cell>
          <cell r="Z259" t="str">
            <v>大学2</v>
          </cell>
          <cell r="AA259" t="str">
            <v>2</v>
          </cell>
          <cell r="AB259" t="str">
            <v>大学</v>
          </cell>
          <cell r="AC259" t="str">
            <v>東北学生陸上競技連盟</v>
          </cell>
          <cell r="AD259" t="str">
            <v>9910003</v>
          </cell>
          <cell r="AE259" t="str">
            <v>山形県寒河江市西根木の下3-14</v>
          </cell>
          <cell r="AG259" t="str">
            <v>山形南高</v>
          </cell>
          <cell r="AI259" t="str">
            <v>hoec991@gmail.com</v>
          </cell>
          <cell r="AJ259" t="str">
            <v>受け取る</v>
          </cell>
          <cell r="AV259" t="str">
            <v>支払済</v>
          </cell>
          <cell r="AW259" t="str">
            <v>会員</v>
          </cell>
          <cell r="AX259">
            <v>45005</v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 t="str">
            <v/>
          </cell>
          <cell r="CJ259" t="str">
            <v/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O259" t="str">
            <v/>
          </cell>
          <cell r="CP259" t="str">
            <v/>
          </cell>
          <cell r="CQ259" t="str">
            <v/>
          </cell>
          <cell r="CR259" t="str">
            <v/>
          </cell>
          <cell r="CS259" t="str">
            <v/>
          </cell>
        </row>
        <row r="260">
          <cell r="A260">
            <v>259</v>
          </cell>
          <cell r="B260" t="str">
            <v>2023</v>
          </cell>
          <cell r="C260" t="str">
            <v>00103928326</v>
          </cell>
          <cell r="D260" t="str">
            <v>羽柴</v>
          </cell>
          <cell r="E260" t="str">
            <v>穣之介</v>
          </cell>
          <cell r="F260" t="str">
            <v>羽柴　穣之介</v>
          </cell>
          <cell r="G260">
            <v>259</v>
          </cell>
          <cell r="H260" t="str">
            <v>ハシバ</v>
          </cell>
          <cell r="I260" t="str">
            <v>ジョウノスケ</v>
          </cell>
          <cell r="J260" t="str">
            <v>ﾊｼﾊﾞ ｼﾞｮｳﾉｽｹ</v>
          </cell>
          <cell r="K260" t="str">
            <v>HASHIBA</v>
          </cell>
          <cell r="L260" t="str">
            <v>Jonosuke</v>
          </cell>
          <cell r="M260" t="str">
            <v>JPN</v>
          </cell>
          <cell r="N260" t="str">
            <v>男性</v>
          </cell>
          <cell r="O260" t="str">
            <v>48</v>
          </cell>
          <cell r="P260" t="str">
            <v>学連</v>
          </cell>
          <cell r="Q260" t="str">
            <v>1015741</v>
          </cell>
          <cell r="R260" t="str">
            <v>A4234876</v>
          </cell>
          <cell r="S260" t="str">
            <v>山形大学</v>
          </cell>
          <cell r="T260" t="str">
            <v>山形大</v>
          </cell>
          <cell r="U260" t="str">
            <v>山形</v>
          </cell>
          <cell r="V260" t="str">
            <v>2003/06/05</v>
          </cell>
          <cell r="W260" t="str">
            <v>030605</v>
          </cell>
          <cell r="X260" t="str">
            <v>490013</v>
          </cell>
          <cell r="Z260" t="str">
            <v>大学2</v>
          </cell>
          <cell r="AA260" t="str">
            <v>2</v>
          </cell>
          <cell r="AB260" t="str">
            <v>大学</v>
          </cell>
          <cell r="AC260" t="str">
            <v>東北学生陸上競技連盟</v>
          </cell>
          <cell r="AD260" t="str">
            <v>9910028</v>
          </cell>
          <cell r="AE260" t="str">
            <v>山形県寒河江市ほなみ1-2-1</v>
          </cell>
          <cell r="AG260" t="str">
            <v>米沢中央高</v>
          </cell>
          <cell r="AI260" t="str">
            <v>start-info@jaaf.or.jp</v>
          </cell>
          <cell r="AJ260" t="str">
            <v>受け取る</v>
          </cell>
          <cell r="AV260" t="str">
            <v>支払済</v>
          </cell>
          <cell r="AW260" t="str">
            <v>会員</v>
          </cell>
          <cell r="AX260">
            <v>45005</v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 t="str">
            <v/>
          </cell>
          <cell r="CJ260" t="str">
            <v/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  <cell r="CO260" t="str">
            <v/>
          </cell>
          <cell r="CP260" t="str">
            <v/>
          </cell>
          <cell r="CQ260" t="str">
            <v/>
          </cell>
          <cell r="CR260" t="str">
            <v/>
          </cell>
          <cell r="CS260" t="str">
            <v/>
          </cell>
        </row>
        <row r="261">
          <cell r="A261">
            <v>260</v>
          </cell>
          <cell r="B261" t="str">
            <v>2023</v>
          </cell>
          <cell r="C261" t="str">
            <v>00103522316</v>
          </cell>
          <cell r="D261" t="str">
            <v>佐藤</v>
          </cell>
          <cell r="E261" t="str">
            <v>修平</v>
          </cell>
          <cell r="F261" t="str">
            <v>佐藤　修平</v>
          </cell>
          <cell r="G261">
            <v>260</v>
          </cell>
          <cell r="H261" t="str">
            <v>サトウ</v>
          </cell>
          <cell r="I261" t="str">
            <v>シュウヘイ</v>
          </cell>
          <cell r="J261" t="str">
            <v>ｻﾄｳ ｼｭｳﾍｲ</v>
          </cell>
          <cell r="K261" t="str">
            <v>SATO</v>
          </cell>
          <cell r="L261" t="str">
            <v>Shuhei</v>
          </cell>
          <cell r="M261" t="str">
            <v>JPN</v>
          </cell>
          <cell r="N261" t="str">
            <v>男性</v>
          </cell>
          <cell r="O261" t="str">
            <v>06</v>
          </cell>
          <cell r="P261" t="str">
            <v>山形</v>
          </cell>
          <cell r="Q261" t="str">
            <v>1015741</v>
          </cell>
          <cell r="R261" t="str">
            <v>A4234876</v>
          </cell>
          <cell r="S261" t="str">
            <v>山形大学</v>
          </cell>
          <cell r="T261" t="str">
            <v>山形大</v>
          </cell>
          <cell r="U261" t="str">
            <v>山形</v>
          </cell>
          <cell r="V261" t="str">
            <v>2003/08/10</v>
          </cell>
          <cell r="W261" t="str">
            <v>030810</v>
          </cell>
          <cell r="X261" t="str">
            <v>490013</v>
          </cell>
          <cell r="Z261" t="str">
            <v>大学2</v>
          </cell>
          <cell r="AA261" t="str">
            <v>2</v>
          </cell>
          <cell r="AB261" t="str">
            <v>大学</v>
          </cell>
          <cell r="AC261" t="str">
            <v>東北学生陸上競技連盟</v>
          </cell>
          <cell r="AD261" t="str">
            <v>9900034</v>
          </cell>
          <cell r="AE261" t="str">
            <v>山形県山形市東原町2丁目15-15ｼｬﾄﾙくまがい東原212号室</v>
          </cell>
          <cell r="AG261" t="str">
            <v>酒田広陵高</v>
          </cell>
          <cell r="AI261" t="str">
            <v>shuheisato2321@gmail.com</v>
          </cell>
          <cell r="AJ261" t="str">
            <v>受け取る</v>
          </cell>
          <cell r="AV261" t="str">
            <v>支払済</v>
          </cell>
          <cell r="AW261" t="str">
            <v>会員</v>
          </cell>
          <cell r="AX261">
            <v>45005</v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 t="str">
            <v/>
          </cell>
          <cell r="CJ261" t="str">
            <v/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O261" t="str">
            <v/>
          </cell>
          <cell r="CP261" t="str">
            <v/>
          </cell>
          <cell r="CQ261" t="str">
            <v/>
          </cell>
          <cell r="CR261" t="str">
            <v/>
          </cell>
          <cell r="CS261" t="str">
            <v/>
          </cell>
        </row>
        <row r="262">
          <cell r="A262">
            <v>261</v>
          </cell>
          <cell r="B262" t="str">
            <v>2023</v>
          </cell>
          <cell r="C262" t="str">
            <v>00103241112</v>
          </cell>
          <cell r="D262" t="str">
            <v>戸田</v>
          </cell>
          <cell r="E262" t="str">
            <v>樹</v>
          </cell>
          <cell r="F262" t="str">
            <v>戸田　樹</v>
          </cell>
          <cell r="G262">
            <v>261</v>
          </cell>
          <cell r="H262" t="str">
            <v>トダ</v>
          </cell>
          <cell r="I262" t="str">
            <v>イツキ</v>
          </cell>
          <cell r="J262" t="str">
            <v>ﾄﾀﾞ ｲﾂｷ</v>
          </cell>
          <cell r="K262" t="str">
            <v>TODA</v>
          </cell>
          <cell r="L262" t="str">
            <v>Itsuki</v>
          </cell>
          <cell r="M262" t="str">
            <v>JPN</v>
          </cell>
          <cell r="N262" t="str">
            <v>男性</v>
          </cell>
          <cell r="O262" t="str">
            <v>06</v>
          </cell>
          <cell r="P262" t="str">
            <v>山形</v>
          </cell>
          <cell r="Q262" t="str">
            <v>1015741</v>
          </cell>
          <cell r="R262" t="str">
            <v>A4234876</v>
          </cell>
          <cell r="S262" t="str">
            <v>山形大学</v>
          </cell>
          <cell r="T262" t="str">
            <v>山形大</v>
          </cell>
          <cell r="U262" t="str">
            <v>山形</v>
          </cell>
          <cell r="V262" t="str">
            <v>2003/05/29</v>
          </cell>
          <cell r="W262" t="str">
            <v>030529</v>
          </cell>
          <cell r="X262" t="str">
            <v>490013</v>
          </cell>
          <cell r="Z262" t="str">
            <v>大学2</v>
          </cell>
          <cell r="AA262" t="str">
            <v>2</v>
          </cell>
          <cell r="AB262" t="str">
            <v>大学</v>
          </cell>
          <cell r="AC262" t="str">
            <v>東北学生陸上競技連盟</v>
          </cell>
          <cell r="AD262" t="str">
            <v>9900894</v>
          </cell>
          <cell r="AE262" t="str">
            <v>山形県山形市船町127</v>
          </cell>
          <cell r="AG262" t="str">
            <v>山形南高</v>
          </cell>
          <cell r="AI262" t="str">
            <v>doragontree2003@gmail.com</v>
          </cell>
          <cell r="AJ262" t="str">
            <v>受け取る</v>
          </cell>
          <cell r="AV262" t="str">
            <v>支払済</v>
          </cell>
          <cell r="AW262" t="str">
            <v>会員</v>
          </cell>
          <cell r="AX262">
            <v>45005</v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O262" t="str">
            <v/>
          </cell>
          <cell r="CP262" t="str">
            <v/>
          </cell>
          <cell r="CQ262" t="str">
            <v/>
          </cell>
          <cell r="CR262" t="str">
            <v/>
          </cell>
          <cell r="CS262" t="str">
            <v/>
          </cell>
        </row>
        <row r="263">
          <cell r="A263">
            <v>262</v>
          </cell>
          <cell r="B263" t="str">
            <v>2023</v>
          </cell>
          <cell r="C263" t="str">
            <v>00101417822</v>
          </cell>
          <cell r="D263" t="str">
            <v>岡崎</v>
          </cell>
          <cell r="E263" t="str">
            <v>晴仁</v>
          </cell>
          <cell r="F263" t="str">
            <v>岡崎　晴仁</v>
          </cell>
          <cell r="G263">
            <v>262</v>
          </cell>
          <cell r="H263" t="str">
            <v>オカザキ</v>
          </cell>
          <cell r="I263" t="str">
            <v>ハルヒト</v>
          </cell>
          <cell r="J263" t="str">
            <v>ｵｶｻﾞｷ ﾊﾙﾋﾄ</v>
          </cell>
          <cell r="K263" t="str">
            <v>OKAZAKI</v>
          </cell>
          <cell r="L263" t="str">
            <v>Haruhito</v>
          </cell>
          <cell r="M263" t="str">
            <v>JPN</v>
          </cell>
          <cell r="N263" t="str">
            <v>男性</v>
          </cell>
          <cell r="O263" t="str">
            <v>06</v>
          </cell>
          <cell r="P263" t="str">
            <v>山形</v>
          </cell>
          <cell r="Q263" t="str">
            <v>1015741</v>
          </cell>
          <cell r="R263" t="str">
            <v>A4234876</v>
          </cell>
          <cell r="S263" t="str">
            <v>山形大学</v>
          </cell>
          <cell r="T263" t="str">
            <v>山形大</v>
          </cell>
          <cell r="U263" t="str">
            <v>山形</v>
          </cell>
          <cell r="V263" t="str">
            <v>2003/05/08</v>
          </cell>
          <cell r="W263" t="str">
            <v>030508</v>
          </cell>
          <cell r="X263" t="str">
            <v>490013</v>
          </cell>
          <cell r="Z263" t="str">
            <v>大学2</v>
          </cell>
          <cell r="AA263" t="str">
            <v>2</v>
          </cell>
          <cell r="AB263" t="str">
            <v>大学</v>
          </cell>
          <cell r="AC263" t="str">
            <v>東北学生陸上競技連盟</v>
          </cell>
          <cell r="AD263" t="str">
            <v>9940064</v>
          </cell>
          <cell r="AE263" t="str">
            <v>山形県天童市中里2丁目8-15</v>
          </cell>
          <cell r="AG263" t="str">
            <v>山形中央高</v>
          </cell>
          <cell r="AI263" t="str">
            <v>o.k.h.r.0508@gmail.com</v>
          </cell>
          <cell r="AJ263" t="str">
            <v>受け取る</v>
          </cell>
          <cell r="AV263" t="str">
            <v>支払済</v>
          </cell>
          <cell r="AW263" t="str">
            <v>会員</v>
          </cell>
          <cell r="AX263">
            <v>45005</v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 t="str">
            <v/>
          </cell>
          <cell r="CN263" t="str">
            <v/>
          </cell>
          <cell r="CO263" t="str">
            <v/>
          </cell>
          <cell r="CP263" t="str">
            <v/>
          </cell>
          <cell r="CQ263" t="str">
            <v/>
          </cell>
          <cell r="CR263" t="str">
            <v/>
          </cell>
          <cell r="CS263" t="str">
            <v/>
          </cell>
        </row>
        <row r="264">
          <cell r="A264">
            <v>263</v>
          </cell>
          <cell r="B264" t="str">
            <v>2023</v>
          </cell>
          <cell r="C264" t="str">
            <v>00100351515</v>
          </cell>
          <cell r="D264" t="str">
            <v>杉本</v>
          </cell>
          <cell r="E264" t="str">
            <v>智紀</v>
          </cell>
          <cell r="F264" t="str">
            <v>杉本　智紀</v>
          </cell>
          <cell r="G264">
            <v>263</v>
          </cell>
          <cell r="H264" t="str">
            <v>スギモト</v>
          </cell>
          <cell r="I264" t="str">
            <v>トモキ</v>
          </cell>
          <cell r="J264" t="str">
            <v>ｽｷﾞﾓﾄ ﾄﾓｷ</v>
          </cell>
          <cell r="K264" t="str">
            <v>SUGIMOTO</v>
          </cell>
          <cell r="L264" t="str">
            <v>Tomoki</v>
          </cell>
          <cell r="M264" t="str">
            <v>JPN</v>
          </cell>
          <cell r="N264" t="str">
            <v>男性</v>
          </cell>
          <cell r="O264" t="str">
            <v>48</v>
          </cell>
          <cell r="P264" t="str">
            <v>学連</v>
          </cell>
          <cell r="Q264" t="str">
            <v>1015741</v>
          </cell>
          <cell r="R264" t="str">
            <v>A4234876</v>
          </cell>
          <cell r="S264" t="str">
            <v>山形大学</v>
          </cell>
          <cell r="T264" t="str">
            <v>山形大</v>
          </cell>
          <cell r="U264" t="str">
            <v>山形</v>
          </cell>
          <cell r="V264" t="str">
            <v>2003/04/09</v>
          </cell>
          <cell r="W264" t="str">
            <v>030409</v>
          </cell>
          <cell r="X264" t="str">
            <v>490013</v>
          </cell>
          <cell r="Z264" t="str">
            <v>大学2</v>
          </cell>
          <cell r="AA264" t="str">
            <v>2</v>
          </cell>
          <cell r="AB264" t="str">
            <v>大学</v>
          </cell>
          <cell r="AC264" t="str">
            <v>東北学生陸上競技連盟</v>
          </cell>
          <cell r="AD264" t="str">
            <v>9840835</v>
          </cell>
          <cell r="AE264" t="str">
            <v>宮城県仙台市若林区今泉2-16-3</v>
          </cell>
          <cell r="AG264" t="str">
            <v>仙台ニ華高</v>
          </cell>
          <cell r="AI264" t="str">
            <v>start-info@jaaf.or.jp</v>
          </cell>
          <cell r="AJ264" t="str">
            <v>受け取る</v>
          </cell>
          <cell r="AV264" t="str">
            <v>支払済</v>
          </cell>
          <cell r="AW264" t="str">
            <v>会員</v>
          </cell>
          <cell r="AX264">
            <v>45005</v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 t="str">
            <v/>
          </cell>
          <cell r="CR264" t="str">
            <v/>
          </cell>
          <cell r="CS264" t="str">
            <v/>
          </cell>
        </row>
        <row r="265">
          <cell r="A265">
            <v>264</v>
          </cell>
          <cell r="B265" t="str">
            <v>2023</v>
          </cell>
          <cell r="C265" t="str">
            <v>00099994646</v>
          </cell>
          <cell r="D265" t="str">
            <v>柴田</v>
          </cell>
          <cell r="E265" t="str">
            <v>陽介</v>
          </cell>
          <cell r="F265" t="str">
            <v>柴田　陽介</v>
          </cell>
          <cell r="G265">
            <v>264</v>
          </cell>
          <cell r="H265" t="str">
            <v>シバタ</v>
          </cell>
          <cell r="I265" t="str">
            <v>ヨウスケ</v>
          </cell>
          <cell r="J265" t="str">
            <v>ｼﾊﾞﾀ ﾖｳｽｹ</v>
          </cell>
          <cell r="K265" t="str">
            <v>SHIBATA</v>
          </cell>
          <cell r="L265" t="str">
            <v>Yosuke</v>
          </cell>
          <cell r="M265" t="str">
            <v>JPN</v>
          </cell>
          <cell r="N265" t="str">
            <v>男性</v>
          </cell>
          <cell r="O265" t="str">
            <v>06</v>
          </cell>
          <cell r="P265" t="str">
            <v>山形</v>
          </cell>
          <cell r="Q265" t="str">
            <v>1015741</v>
          </cell>
          <cell r="R265" t="str">
            <v>A4234876</v>
          </cell>
          <cell r="S265" t="str">
            <v>山形大学</v>
          </cell>
          <cell r="T265" t="str">
            <v>山形大</v>
          </cell>
          <cell r="U265" t="str">
            <v>山形</v>
          </cell>
          <cell r="V265" t="str">
            <v>2003/06/02</v>
          </cell>
          <cell r="W265" t="str">
            <v>030602</v>
          </cell>
          <cell r="X265" t="str">
            <v>490013</v>
          </cell>
          <cell r="Z265" t="str">
            <v>大学2</v>
          </cell>
          <cell r="AA265" t="str">
            <v>2</v>
          </cell>
          <cell r="AB265" t="str">
            <v>大学</v>
          </cell>
          <cell r="AC265" t="str">
            <v>東北学生陸上競技連盟</v>
          </cell>
          <cell r="AD265" t="str">
            <v>9900024</v>
          </cell>
          <cell r="AE265" t="str">
            <v>山形県山形県山形市あさひ町10-23</v>
          </cell>
          <cell r="AG265" t="str">
            <v>東高</v>
          </cell>
          <cell r="AI265" t="str">
            <v>yosuke417046@icloud.com</v>
          </cell>
          <cell r="AJ265" t="str">
            <v>受け取る</v>
          </cell>
          <cell r="AV265" t="str">
            <v>支払済</v>
          </cell>
          <cell r="AW265" t="str">
            <v>会員</v>
          </cell>
          <cell r="AX265">
            <v>45005</v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 t="str">
            <v/>
          </cell>
          <cell r="CR265" t="str">
            <v/>
          </cell>
          <cell r="CS265" t="str">
            <v/>
          </cell>
        </row>
        <row r="266">
          <cell r="A266">
            <v>265</v>
          </cell>
          <cell r="B266" t="str">
            <v>2023</v>
          </cell>
          <cell r="C266" t="str">
            <v>00098523431</v>
          </cell>
          <cell r="D266" t="str">
            <v>高橋</v>
          </cell>
          <cell r="E266" t="str">
            <v>祐稀</v>
          </cell>
          <cell r="F266" t="str">
            <v>高橋　祐稀</v>
          </cell>
          <cell r="G266">
            <v>265</v>
          </cell>
          <cell r="H266" t="str">
            <v>タカハシ</v>
          </cell>
          <cell r="I266" t="str">
            <v>ユウキ</v>
          </cell>
          <cell r="J266" t="str">
            <v>ﾀｶﾊｼ ﾕｳｷ</v>
          </cell>
          <cell r="K266" t="str">
            <v>TAKAHASHI</v>
          </cell>
          <cell r="L266" t="str">
            <v>Yuki</v>
          </cell>
          <cell r="M266" t="str">
            <v>JPN</v>
          </cell>
          <cell r="N266" t="str">
            <v>男性</v>
          </cell>
          <cell r="O266" t="str">
            <v>48</v>
          </cell>
          <cell r="P266" t="str">
            <v>学連</v>
          </cell>
          <cell r="Q266" t="str">
            <v>1015741</v>
          </cell>
          <cell r="R266" t="str">
            <v>A4234876</v>
          </cell>
          <cell r="S266" t="str">
            <v>山形大学</v>
          </cell>
          <cell r="T266" t="str">
            <v>山形大</v>
          </cell>
          <cell r="U266" t="str">
            <v>山形</v>
          </cell>
          <cell r="V266" t="str">
            <v>2000/12/29</v>
          </cell>
          <cell r="W266" t="str">
            <v>001229</v>
          </cell>
          <cell r="X266" t="str">
            <v>490013</v>
          </cell>
          <cell r="Z266" t="str">
            <v>大学M1</v>
          </cell>
          <cell r="AA266" t="str">
            <v>M1</v>
          </cell>
          <cell r="AB266" t="str">
            <v>大学</v>
          </cell>
          <cell r="AC266" t="str">
            <v>東北学生陸上競技連盟</v>
          </cell>
          <cell r="AD266" t="str">
            <v>9920061</v>
          </cell>
          <cell r="AE266" t="str">
            <v>山形県米沢市堀川町2-31</v>
          </cell>
          <cell r="AG266" t="str">
            <v>山形中央高</v>
          </cell>
          <cell r="AI266" t="str">
            <v>start-info@jaaf.or.jp</v>
          </cell>
          <cell r="AJ266" t="str">
            <v>受け取る</v>
          </cell>
          <cell r="AV266" t="str">
            <v>支払済</v>
          </cell>
          <cell r="AW266" t="str">
            <v>会員</v>
          </cell>
          <cell r="AX266">
            <v>45005</v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 t="str">
            <v/>
          </cell>
          <cell r="BS266" t="str">
            <v/>
          </cell>
          <cell r="BT266" t="str">
            <v/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 t="str">
            <v/>
          </cell>
          <cell r="CA266" t="str">
            <v/>
          </cell>
          <cell r="CB266" t="str">
            <v/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 t="str">
            <v/>
          </cell>
          <cell r="CI266" t="str">
            <v/>
          </cell>
          <cell r="CJ266" t="str">
            <v/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 t="str">
            <v/>
          </cell>
          <cell r="CQ266" t="str">
            <v/>
          </cell>
          <cell r="CR266" t="str">
            <v/>
          </cell>
          <cell r="CS266" t="str">
            <v/>
          </cell>
        </row>
        <row r="267">
          <cell r="A267">
            <v>266</v>
          </cell>
          <cell r="B267" t="str">
            <v>2023</v>
          </cell>
          <cell r="C267" t="str">
            <v>00092585635</v>
          </cell>
          <cell r="D267" t="str">
            <v>多田</v>
          </cell>
          <cell r="E267" t="str">
            <v>直黄</v>
          </cell>
          <cell r="F267" t="str">
            <v>多田　直黄</v>
          </cell>
          <cell r="G267">
            <v>266</v>
          </cell>
          <cell r="H267" t="str">
            <v>タダ</v>
          </cell>
          <cell r="I267" t="str">
            <v>ナオキ</v>
          </cell>
          <cell r="J267" t="str">
            <v>ﾀﾀﾞ ﾅｵｷ</v>
          </cell>
          <cell r="K267" t="str">
            <v>TADA</v>
          </cell>
          <cell r="L267" t="str">
            <v>Naoki</v>
          </cell>
          <cell r="M267" t="str">
            <v>JPN</v>
          </cell>
          <cell r="N267" t="str">
            <v>男性</v>
          </cell>
          <cell r="O267" t="str">
            <v>48</v>
          </cell>
          <cell r="P267" t="str">
            <v>学連</v>
          </cell>
          <cell r="Q267" t="str">
            <v>1015741</v>
          </cell>
          <cell r="R267" t="str">
            <v>A4234876</v>
          </cell>
          <cell r="S267" t="str">
            <v>山形大学</v>
          </cell>
          <cell r="T267" t="str">
            <v>山形大</v>
          </cell>
          <cell r="U267" t="str">
            <v>山形</v>
          </cell>
          <cell r="V267" t="str">
            <v>2003/01/15</v>
          </cell>
          <cell r="W267" t="str">
            <v>030115</v>
          </cell>
          <cell r="X267" t="str">
            <v>490013</v>
          </cell>
          <cell r="Z267" t="str">
            <v>大学2</v>
          </cell>
          <cell r="AA267" t="str">
            <v>2</v>
          </cell>
          <cell r="AB267" t="str">
            <v>大学</v>
          </cell>
          <cell r="AC267" t="str">
            <v>東北学生陸上競技連盟</v>
          </cell>
          <cell r="AD267" t="str">
            <v>9950112</v>
          </cell>
          <cell r="AE267" t="str">
            <v>山形県村山市湯野沢1053</v>
          </cell>
          <cell r="AG267" t="str">
            <v>村山産業高</v>
          </cell>
          <cell r="AI267" t="str">
            <v>start-info@jaaf.or.jp</v>
          </cell>
          <cell r="AJ267" t="str">
            <v>受け取る</v>
          </cell>
          <cell r="AV267" t="str">
            <v>支払済</v>
          </cell>
          <cell r="AW267" t="str">
            <v>会員</v>
          </cell>
          <cell r="AX267">
            <v>45005</v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 t="str">
            <v/>
          </cell>
          <cell r="BS267" t="str">
            <v/>
          </cell>
          <cell r="BT267" t="str">
            <v/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 t="str">
            <v/>
          </cell>
          <cell r="CA267" t="str">
            <v/>
          </cell>
          <cell r="CB267" t="str">
            <v/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 t="str">
            <v/>
          </cell>
          <cell r="CI267" t="str">
            <v/>
          </cell>
          <cell r="CJ267" t="str">
            <v/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O267" t="str">
            <v/>
          </cell>
          <cell r="CP267" t="str">
            <v/>
          </cell>
          <cell r="CQ267" t="str">
            <v/>
          </cell>
          <cell r="CR267" t="str">
            <v/>
          </cell>
          <cell r="CS267" t="str">
            <v/>
          </cell>
        </row>
        <row r="268">
          <cell r="A268">
            <v>267</v>
          </cell>
          <cell r="B268" t="str">
            <v>2023</v>
          </cell>
          <cell r="C268" t="str">
            <v>00092577535</v>
          </cell>
          <cell r="D268" t="str">
            <v>虎岩</v>
          </cell>
          <cell r="E268" t="str">
            <v>悠太</v>
          </cell>
          <cell r="F268" t="str">
            <v>虎岩　悠太</v>
          </cell>
          <cell r="G268">
            <v>267</v>
          </cell>
          <cell r="H268" t="str">
            <v>トライワ</v>
          </cell>
          <cell r="I268" t="str">
            <v>ユウタ</v>
          </cell>
          <cell r="J268" t="str">
            <v>ﾄﾗｲﾜ ﾕｳﾀ</v>
          </cell>
          <cell r="K268" t="str">
            <v>TORAIWA</v>
          </cell>
          <cell r="L268" t="str">
            <v>Yuta</v>
          </cell>
          <cell r="M268" t="str">
            <v>JPN</v>
          </cell>
          <cell r="N268" t="str">
            <v>男性</v>
          </cell>
          <cell r="O268" t="str">
            <v>06</v>
          </cell>
          <cell r="P268" t="str">
            <v>山形</v>
          </cell>
          <cell r="Q268" t="str">
            <v>1015741</v>
          </cell>
          <cell r="R268" t="str">
            <v>A4234876</v>
          </cell>
          <cell r="S268" t="str">
            <v>山形大学</v>
          </cell>
          <cell r="T268" t="str">
            <v>山形大</v>
          </cell>
          <cell r="U268" t="str">
            <v>山形</v>
          </cell>
          <cell r="V268" t="str">
            <v>2002/04/12</v>
          </cell>
          <cell r="W268" t="str">
            <v>020412</v>
          </cell>
          <cell r="X268" t="str">
            <v>490013</v>
          </cell>
          <cell r="Z268" t="str">
            <v>大学2</v>
          </cell>
          <cell r="AA268" t="str">
            <v>2</v>
          </cell>
          <cell r="AB268" t="str">
            <v>大学</v>
          </cell>
          <cell r="AC268" t="str">
            <v>東北学生陸上競技連盟</v>
          </cell>
          <cell r="AD268" t="str">
            <v>9813213</v>
          </cell>
          <cell r="AE268" t="str">
            <v>宮城県宮城県仙台市泉区南中山6-15-14</v>
          </cell>
          <cell r="AG268" t="str">
            <v>仙台第二高</v>
          </cell>
          <cell r="AI268" t="str">
            <v>yutaiwa1204@gmail.com</v>
          </cell>
          <cell r="AJ268" t="str">
            <v>受け取る</v>
          </cell>
          <cell r="AV268" t="str">
            <v>支払済</v>
          </cell>
          <cell r="AW268" t="str">
            <v>会員</v>
          </cell>
          <cell r="AX268">
            <v>45005</v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 t="str">
            <v/>
          </cell>
          <cell r="BT268" t="str">
            <v/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 t="str">
            <v/>
          </cell>
          <cell r="CB268" t="str">
            <v/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 t="str">
            <v/>
          </cell>
          <cell r="CJ268" t="str">
            <v/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O268" t="str">
            <v/>
          </cell>
          <cell r="CP268" t="str">
            <v/>
          </cell>
          <cell r="CQ268" t="str">
            <v/>
          </cell>
          <cell r="CR268" t="str">
            <v/>
          </cell>
          <cell r="CS268" t="str">
            <v/>
          </cell>
        </row>
        <row r="269">
          <cell r="A269">
            <v>268</v>
          </cell>
          <cell r="B269" t="str">
            <v>2023</v>
          </cell>
          <cell r="C269" t="str">
            <v>00090323825</v>
          </cell>
          <cell r="D269" t="str">
            <v>佐藤</v>
          </cell>
          <cell r="E269" t="str">
            <v>颯真</v>
          </cell>
          <cell r="F269" t="str">
            <v>佐藤　颯真</v>
          </cell>
          <cell r="G269">
            <v>268</v>
          </cell>
          <cell r="H269" t="str">
            <v>サトウ</v>
          </cell>
          <cell r="I269" t="str">
            <v>ソウマ</v>
          </cell>
          <cell r="J269" t="str">
            <v>ｻﾄｳ ｿｳﾏ</v>
          </cell>
          <cell r="K269" t="str">
            <v>SATO</v>
          </cell>
          <cell r="L269" t="str">
            <v>Soma</v>
          </cell>
          <cell r="M269" t="str">
            <v>JPN</v>
          </cell>
          <cell r="N269" t="str">
            <v>男性</v>
          </cell>
          <cell r="O269" t="str">
            <v>16</v>
          </cell>
          <cell r="P269" t="str">
            <v>新潟</v>
          </cell>
          <cell r="Q269" t="str">
            <v>1015741</v>
          </cell>
          <cell r="R269" t="str">
            <v>A4234876</v>
          </cell>
          <cell r="S269" t="str">
            <v>山形大学</v>
          </cell>
          <cell r="T269" t="str">
            <v>山形大</v>
          </cell>
          <cell r="U269" t="str">
            <v>山形</v>
          </cell>
          <cell r="V269" t="str">
            <v>2002/04/13</v>
          </cell>
          <cell r="W269" t="str">
            <v>020413</v>
          </cell>
          <cell r="X269" t="str">
            <v>490013</v>
          </cell>
          <cell r="Z269" t="str">
            <v>大学3</v>
          </cell>
          <cell r="AA269" t="str">
            <v>3</v>
          </cell>
          <cell r="AB269" t="str">
            <v>大学</v>
          </cell>
          <cell r="AC269" t="str">
            <v>東北学生陸上競技連盟</v>
          </cell>
          <cell r="AD269" t="str">
            <v>9970046</v>
          </cell>
          <cell r="AE269" t="str">
            <v>山形県鶴岡市みどり町一丁目40ｱﾒﾆﾃｨｰﾀｳﾝ　204号室</v>
          </cell>
          <cell r="AG269" t="str">
            <v>長岡大手高</v>
          </cell>
          <cell r="AI269" t="str">
            <v>satosoma3734@icloud.com</v>
          </cell>
          <cell r="AJ269" t="str">
            <v>受け取る</v>
          </cell>
          <cell r="AV269" t="str">
            <v>支払済</v>
          </cell>
          <cell r="AW269" t="str">
            <v>会員</v>
          </cell>
          <cell r="AX269">
            <v>45005</v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 t="str">
            <v/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 t="str">
            <v/>
          </cell>
          <cell r="BT269" t="str">
            <v/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 t="str">
            <v/>
          </cell>
          <cell r="CB269" t="str">
            <v/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 t="str">
            <v/>
          </cell>
          <cell r="CJ269" t="str">
            <v/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 t="str">
            <v/>
          </cell>
          <cell r="CP269" t="str">
            <v/>
          </cell>
          <cell r="CQ269" t="str">
            <v/>
          </cell>
          <cell r="CR269" t="str">
            <v/>
          </cell>
          <cell r="CS269" t="str">
            <v/>
          </cell>
        </row>
        <row r="270">
          <cell r="A270">
            <v>269</v>
          </cell>
          <cell r="B270" t="str">
            <v>2023</v>
          </cell>
          <cell r="C270" t="str">
            <v>00087026124</v>
          </cell>
          <cell r="D270" t="str">
            <v>安田</v>
          </cell>
          <cell r="E270" t="str">
            <v>直輝</v>
          </cell>
          <cell r="F270" t="str">
            <v>安田　直輝</v>
          </cell>
          <cell r="G270">
            <v>269</v>
          </cell>
          <cell r="H270" t="str">
            <v>ヤスダ</v>
          </cell>
          <cell r="I270" t="str">
            <v>ナオキ</v>
          </cell>
          <cell r="J270" t="str">
            <v>ﾔｽﾀﾞ ﾅｵｷ</v>
          </cell>
          <cell r="K270" t="str">
            <v>YASUDA</v>
          </cell>
          <cell r="L270" t="str">
            <v>Naoki</v>
          </cell>
          <cell r="M270" t="str">
            <v>JPN</v>
          </cell>
          <cell r="N270" t="str">
            <v>男性</v>
          </cell>
          <cell r="O270" t="str">
            <v>48</v>
          </cell>
          <cell r="P270" t="str">
            <v>学連</v>
          </cell>
          <cell r="Q270" t="str">
            <v>1015741</v>
          </cell>
          <cell r="R270" t="str">
            <v>A4234876</v>
          </cell>
          <cell r="S270" t="str">
            <v>山形大学</v>
          </cell>
          <cell r="T270" t="str">
            <v>山形大</v>
          </cell>
          <cell r="U270" t="str">
            <v>山形</v>
          </cell>
          <cell r="V270" t="str">
            <v>1999/06/29</v>
          </cell>
          <cell r="W270" t="str">
            <v>990629</v>
          </cell>
          <cell r="X270" t="str">
            <v>490013</v>
          </cell>
          <cell r="Z270" t="str">
            <v>大学6</v>
          </cell>
          <cell r="AA270" t="str">
            <v>6</v>
          </cell>
          <cell r="AB270" t="str">
            <v>大学</v>
          </cell>
          <cell r="AC270" t="str">
            <v>東北学生陸上競技連盟</v>
          </cell>
          <cell r="AD270" t="str">
            <v>9902323</v>
          </cell>
          <cell r="AE270" t="str">
            <v>山形県山形市桜田東1-4-10ｻﾝｼﾞｭﾆｱ107</v>
          </cell>
          <cell r="AG270" t="str">
            <v>宝塚北高</v>
          </cell>
          <cell r="AI270" t="str">
            <v>start-info@jaaf.or.jp</v>
          </cell>
          <cell r="AJ270" t="str">
            <v>受け取る</v>
          </cell>
          <cell r="AV270" t="str">
            <v>支払済</v>
          </cell>
          <cell r="AW270" t="str">
            <v>会員</v>
          </cell>
          <cell r="AX270">
            <v>45005</v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 t="str">
            <v/>
          </cell>
          <cell r="CR270" t="str">
            <v/>
          </cell>
          <cell r="CS270" t="str">
            <v/>
          </cell>
        </row>
        <row r="271">
          <cell r="A271">
            <v>270</v>
          </cell>
          <cell r="B271" t="str">
            <v>2023</v>
          </cell>
          <cell r="C271" t="str">
            <v>00085718938</v>
          </cell>
          <cell r="D271" t="str">
            <v>井上</v>
          </cell>
          <cell r="E271" t="str">
            <v>大樹</v>
          </cell>
          <cell r="F271" t="str">
            <v>井上　大樹</v>
          </cell>
          <cell r="G271">
            <v>270</v>
          </cell>
          <cell r="H271" t="str">
            <v>イノウエ</v>
          </cell>
          <cell r="I271" t="str">
            <v>タイジュ</v>
          </cell>
          <cell r="J271" t="str">
            <v>ｲﾉｳｴ ﾀｲｼﾞｭ</v>
          </cell>
          <cell r="K271" t="str">
            <v>INOUE</v>
          </cell>
          <cell r="L271" t="str">
            <v>Taijyu</v>
          </cell>
          <cell r="M271" t="str">
            <v>JPN</v>
          </cell>
          <cell r="N271" t="str">
            <v>男性</v>
          </cell>
          <cell r="O271" t="str">
            <v>06</v>
          </cell>
          <cell r="P271" t="str">
            <v>山形</v>
          </cell>
          <cell r="Q271" t="str">
            <v>1015741</v>
          </cell>
          <cell r="R271" t="str">
            <v>A4234876</v>
          </cell>
          <cell r="S271" t="str">
            <v>山形大学</v>
          </cell>
          <cell r="T271" t="str">
            <v>山形大</v>
          </cell>
          <cell r="U271" t="str">
            <v>山形</v>
          </cell>
          <cell r="V271" t="str">
            <v>2000/06/06</v>
          </cell>
          <cell r="W271" t="str">
            <v>000606</v>
          </cell>
          <cell r="X271" t="str">
            <v>490013</v>
          </cell>
          <cell r="Z271" t="str">
            <v>大学M1</v>
          </cell>
          <cell r="AA271" t="str">
            <v>M1</v>
          </cell>
          <cell r="AB271" t="str">
            <v>大学</v>
          </cell>
          <cell r="AC271" t="str">
            <v>東北学生陸上競技連盟</v>
          </cell>
          <cell r="AD271" t="str">
            <v>9900051</v>
          </cell>
          <cell r="AE271" t="str">
            <v>山形県山形市銅町2-7-11号</v>
          </cell>
          <cell r="AG271" t="str">
            <v>山形南高</v>
          </cell>
          <cell r="AI271" t="str">
            <v>taijyu1031@gmail.com</v>
          </cell>
          <cell r="AJ271" t="str">
            <v>受け取る</v>
          </cell>
          <cell r="AV271" t="str">
            <v>支払済</v>
          </cell>
          <cell r="AW271" t="str">
            <v>会員</v>
          </cell>
          <cell r="AX271">
            <v>45005</v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 t="str">
            <v/>
          </cell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 t="str">
            <v/>
          </cell>
          <cell r="CJ271" t="str">
            <v/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 t="str">
            <v/>
          </cell>
          <cell r="CR271" t="str">
            <v/>
          </cell>
          <cell r="CS271" t="str">
            <v/>
          </cell>
        </row>
        <row r="272">
          <cell r="A272">
            <v>271</v>
          </cell>
          <cell r="B272" t="str">
            <v>2023</v>
          </cell>
          <cell r="C272" t="str">
            <v>00081351826</v>
          </cell>
          <cell r="D272" t="str">
            <v>竹田</v>
          </cell>
          <cell r="E272" t="str">
            <v>健人</v>
          </cell>
          <cell r="F272" t="str">
            <v>竹田　健人</v>
          </cell>
          <cell r="G272">
            <v>271</v>
          </cell>
          <cell r="H272" t="str">
            <v>タケダ</v>
          </cell>
          <cell r="I272" t="str">
            <v>ケント</v>
          </cell>
          <cell r="J272" t="str">
            <v>ﾀｹﾀﾞ ｹﾝﾄ</v>
          </cell>
          <cell r="K272" t="str">
            <v>TAKEDA</v>
          </cell>
          <cell r="L272" t="str">
            <v>Kento</v>
          </cell>
          <cell r="M272" t="str">
            <v>JPN</v>
          </cell>
          <cell r="N272" t="str">
            <v>男性</v>
          </cell>
          <cell r="O272" t="str">
            <v>06</v>
          </cell>
          <cell r="P272" t="str">
            <v>山形</v>
          </cell>
          <cell r="Q272" t="str">
            <v>1015741</v>
          </cell>
          <cell r="R272" t="str">
            <v>A4234876</v>
          </cell>
          <cell r="S272" t="str">
            <v>山形大学</v>
          </cell>
          <cell r="T272" t="str">
            <v>山形大</v>
          </cell>
          <cell r="U272" t="str">
            <v>山形</v>
          </cell>
          <cell r="V272" t="str">
            <v>2001/04/23</v>
          </cell>
          <cell r="W272" t="str">
            <v>010423</v>
          </cell>
          <cell r="X272" t="str">
            <v>490013</v>
          </cell>
          <cell r="Z272" t="str">
            <v>大学4</v>
          </cell>
          <cell r="AA272" t="str">
            <v>4</v>
          </cell>
          <cell r="AB272" t="str">
            <v>大学</v>
          </cell>
          <cell r="AC272" t="str">
            <v>東北学生陸上競技連盟</v>
          </cell>
          <cell r="AD272" t="str">
            <v>9900886</v>
          </cell>
          <cell r="AE272" t="str">
            <v>山形県山形市嶋南3-11-34</v>
          </cell>
          <cell r="AG272" t="str">
            <v>山形中央高</v>
          </cell>
          <cell r="AI272" t="str">
            <v>taketake7886@gmail.com</v>
          </cell>
          <cell r="AJ272" t="str">
            <v>受け取る</v>
          </cell>
          <cell r="AV272" t="str">
            <v>支払済</v>
          </cell>
          <cell r="AW272" t="str">
            <v>会員</v>
          </cell>
          <cell r="AX272">
            <v>45005</v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 t="str">
            <v/>
          </cell>
          <cell r="BT272" t="str">
            <v/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 t="str">
            <v/>
          </cell>
          <cell r="CB272" t="str">
            <v/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 t="str">
            <v/>
          </cell>
          <cell r="CJ272" t="str">
            <v/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O272" t="str">
            <v/>
          </cell>
          <cell r="CP272" t="str">
            <v/>
          </cell>
          <cell r="CQ272" t="str">
            <v/>
          </cell>
          <cell r="CR272" t="str">
            <v/>
          </cell>
          <cell r="CS272" t="str">
            <v/>
          </cell>
        </row>
        <row r="273">
          <cell r="A273">
            <v>272</v>
          </cell>
          <cell r="B273" t="str">
            <v>2023</v>
          </cell>
          <cell r="C273" t="str">
            <v>00079023930</v>
          </cell>
          <cell r="D273" t="str">
            <v>長尾</v>
          </cell>
          <cell r="E273" t="str">
            <v>遼</v>
          </cell>
          <cell r="F273" t="str">
            <v>長尾　遼</v>
          </cell>
          <cell r="G273">
            <v>272</v>
          </cell>
          <cell r="H273" t="str">
            <v>ナガオ</v>
          </cell>
          <cell r="I273" t="str">
            <v>リョウ</v>
          </cell>
          <cell r="J273" t="str">
            <v>ﾅｶﾞｵ ﾘｮｳ</v>
          </cell>
          <cell r="K273" t="str">
            <v>NAGAO</v>
          </cell>
          <cell r="L273" t="str">
            <v>Ryo</v>
          </cell>
          <cell r="M273" t="str">
            <v>JPN</v>
          </cell>
          <cell r="N273" t="str">
            <v>男性</v>
          </cell>
          <cell r="O273" t="str">
            <v>03</v>
          </cell>
          <cell r="P273" t="str">
            <v>岩手</v>
          </cell>
          <cell r="Q273" t="str">
            <v>1015741</v>
          </cell>
          <cell r="R273" t="str">
            <v>A4234876</v>
          </cell>
          <cell r="S273" t="str">
            <v>山形大学</v>
          </cell>
          <cell r="T273" t="str">
            <v>山形大</v>
          </cell>
          <cell r="U273" t="str">
            <v>山形</v>
          </cell>
          <cell r="V273" t="str">
            <v>2001/06/05</v>
          </cell>
          <cell r="W273" t="str">
            <v>010605</v>
          </cell>
          <cell r="X273" t="str">
            <v>490013</v>
          </cell>
          <cell r="Z273" t="str">
            <v>大学3</v>
          </cell>
          <cell r="AA273" t="str">
            <v>3</v>
          </cell>
          <cell r="AB273" t="str">
            <v>大学</v>
          </cell>
          <cell r="AC273" t="str">
            <v>東北学生陸上競技連盟</v>
          </cell>
          <cell r="AD273" t="str">
            <v>9902332</v>
          </cell>
          <cell r="AE273" t="str">
            <v>山形県山形市飯田一丁目3-34  飯田ｺｰﾎﾟｱﾍﾞ108号</v>
          </cell>
          <cell r="AF273" t="str">
            <v>09027921751</v>
          </cell>
          <cell r="AG273" t="str">
            <v>岩手県立一関第一高等学校</v>
          </cell>
          <cell r="AH273" t="str">
            <v>岩手県立一関第一高等学校附属中学校</v>
          </cell>
          <cell r="AI273" t="str">
            <v>nagaor0605@icloud.com</v>
          </cell>
          <cell r="AJ273" t="str">
            <v>受け取る</v>
          </cell>
          <cell r="AO273" t="str">
            <v>山形県</v>
          </cell>
          <cell r="AQ273" t="str">
            <v xml:space="preserve">100/200|走幅跳 |三段跳 </v>
          </cell>
          <cell r="AR273" t="str">
            <v>短距離|中距離|長距離・障害物|マラソン|ハードル|跳躍|投てき|混成競技|競歩|駅伝|リレー</v>
          </cell>
          <cell r="AV273" t="str">
            <v>支払済</v>
          </cell>
          <cell r="AW273" t="str">
            <v>会員</v>
          </cell>
          <cell r="AX273">
            <v>45005</v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 t="str">
            <v/>
          </cell>
          <cell r="BT273" t="str">
            <v/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 t="str">
            <v/>
          </cell>
          <cell r="CB273" t="str">
            <v/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 t="str">
            <v/>
          </cell>
          <cell r="CJ273" t="str">
            <v/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 t="str">
            <v/>
          </cell>
          <cell r="CP273" t="str">
            <v/>
          </cell>
          <cell r="CQ273" t="str">
            <v/>
          </cell>
          <cell r="CR273" t="str">
            <v/>
          </cell>
          <cell r="CS273" t="str">
            <v/>
          </cell>
        </row>
        <row r="274">
          <cell r="A274">
            <v>273</v>
          </cell>
          <cell r="B274" t="str">
            <v>2023</v>
          </cell>
          <cell r="C274" t="str">
            <v>00077809940</v>
          </cell>
          <cell r="D274" t="str">
            <v>伊藤</v>
          </cell>
          <cell r="E274" t="str">
            <v>康生</v>
          </cell>
          <cell r="F274" t="str">
            <v>伊藤　康生</v>
          </cell>
          <cell r="G274">
            <v>273</v>
          </cell>
          <cell r="H274" t="str">
            <v>イトウ</v>
          </cell>
          <cell r="I274" t="str">
            <v>コウセイ</v>
          </cell>
          <cell r="J274" t="str">
            <v>ｲﾄｳ ｺｳｾｲ</v>
          </cell>
          <cell r="K274" t="str">
            <v>ITO</v>
          </cell>
          <cell r="L274" t="str">
            <v>Kosei</v>
          </cell>
          <cell r="M274" t="str">
            <v>JPN</v>
          </cell>
          <cell r="N274" t="str">
            <v>男性</v>
          </cell>
          <cell r="O274" t="str">
            <v>06</v>
          </cell>
          <cell r="P274" t="str">
            <v>山形</v>
          </cell>
          <cell r="Q274" t="str">
            <v>1015741</v>
          </cell>
          <cell r="R274" t="str">
            <v>A4234876</v>
          </cell>
          <cell r="S274" t="str">
            <v>山形大学</v>
          </cell>
          <cell r="T274" t="str">
            <v>山形大</v>
          </cell>
          <cell r="U274" t="str">
            <v>山形</v>
          </cell>
          <cell r="V274" t="str">
            <v>2001/05/02</v>
          </cell>
          <cell r="W274" t="str">
            <v>010502</v>
          </cell>
          <cell r="X274" t="str">
            <v>490013</v>
          </cell>
          <cell r="Z274" t="str">
            <v>大学4</v>
          </cell>
          <cell r="AA274" t="str">
            <v>4</v>
          </cell>
          <cell r="AB274" t="str">
            <v>大学</v>
          </cell>
          <cell r="AC274" t="str">
            <v>東北学生陸上競技連盟</v>
          </cell>
          <cell r="AD274" t="str">
            <v>9920063</v>
          </cell>
          <cell r="AE274" t="str">
            <v>山形県米沢市泉町二丁目1-6セピア・ハイム207</v>
          </cell>
          <cell r="AF274" t="str">
            <v>07032825245</v>
          </cell>
          <cell r="AG274" t="str">
            <v>万代高</v>
          </cell>
          <cell r="AI274" t="str">
            <v>itok0502@yahoo.ne.jp</v>
          </cell>
          <cell r="AJ274" t="str">
            <v>受け取る</v>
          </cell>
          <cell r="AV274" t="str">
            <v>支払済</v>
          </cell>
          <cell r="AW274" t="str">
            <v>会員</v>
          </cell>
          <cell r="AX274">
            <v>45005</v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 t="str">
            <v/>
          </cell>
          <cell r="BT274" t="str">
            <v/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 t="str">
            <v/>
          </cell>
          <cell r="CB274" t="str">
            <v/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 t="str">
            <v/>
          </cell>
          <cell r="CJ274" t="str">
            <v/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O274" t="str">
            <v/>
          </cell>
          <cell r="CP274" t="str">
            <v/>
          </cell>
          <cell r="CQ274" t="str">
            <v/>
          </cell>
          <cell r="CR274" t="str">
            <v/>
          </cell>
          <cell r="CS274" t="str">
            <v/>
          </cell>
        </row>
        <row r="275">
          <cell r="A275">
            <v>274</v>
          </cell>
          <cell r="B275" t="str">
            <v>2023</v>
          </cell>
          <cell r="C275" t="str">
            <v>00067654028</v>
          </cell>
          <cell r="D275" t="str">
            <v>五十嵐</v>
          </cell>
          <cell r="E275" t="str">
            <v>匠</v>
          </cell>
          <cell r="F275" t="str">
            <v>五十嵐　匠</v>
          </cell>
          <cell r="G275">
            <v>274</v>
          </cell>
          <cell r="H275" t="str">
            <v>イガラシ</v>
          </cell>
          <cell r="I275" t="str">
            <v>タクミ</v>
          </cell>
          <cell r="J275" t="str">
            <v>ｲｶﾞﾗｼ ﾀｸﾐ</v>
          </cell>
          <cell r="K275" t="str">
            <v>IGARASHI</v>
          </cell>
          <cell r="L275" t="str">
            <v>Takumi</v>
          </cell>
          <cell r="M275" t="str">
            <v>JPN</v>
          </cell>
          <cell r="N275" t="str">
            <v>男性</v>
          </cell>
          <cell r="O275" t="str">
            <v>06</v>
          </cell>
          <cell r="P275" t="str">
            <v>山形</v>
          </cell>
          <cell r="Q275" t="str">
            <v>1015741</v>
          </cell>
          <cell r="R275" t="str">
            <v>A4234876</v>
          </cell>
          <cell r="S275" t="str">
            <v>山形大学</v>
          </cell>
          <cell r="T275" t="str">
            <v>山形大</v>
          </cell>
          <cell r="U275" t="str">
            <v>山形</v>
          </cell>
          <cell r="V275" t="str">
            <v>2000/10/24</v>
          </cell>
          <cell r="W275" t="str">
            <v>001024</v>
          </cell>
          <cell r="X275" t="str">
            <v>490013</v>
          </cell>
          <cell r="Z275" t="str">
            <v>大学M1</v>
          </cell>
          <cell r="AA275" t="str">
            <v>M1</v>
          </cell>
          <cell r="AB275" t="str">
            <v>大学</v>
          </cell>
          <cell r="AC275" t="str">
            <v>東北学生陸上競技連盟</v>
          </cell>
          <cell r="AD275" t="str">
            <v>9970834</v>
          </cell>
          <cell r="AE275" t="str">
            <v>山形県鶴岡市稲生二丁目13-28</v>
          </cell>
          <cell r="AG275" t="str">
            <v>鶴岡南高</v>
          </cell>
          <cell r="AI275" t="str">
            <v>pomero731@gmail.com</v>
          </cell>
          <cell r="AJ275" t="str">
            <v>受け取る</v>
          </cell>
          <cell r="AV275" t="str">
            <v>支払済</v>
          </cell>
          <cell r="AW275" t="str">
            <v>会員</v>
          </cell>
          <cell r="AX275">
            <v>45005</v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 t="str">
            <v/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 t="str">
            <v/>
          </cell>
          <cell r="BN275" t="str">
            <v/>
          </cell>
          <cell r="BO275" t="str">
            <v/>
          </cell>
          <cell r="BP275" t="str">
            <v/>
          </cell>
          <cell r="BQ275" t="str">
            <v/>
          </cell>
          <cell r="BR275" t="str">
            <v/>
          </cell>
          <cell r="BS275" t="str">
            <v/>
          </cell>
          <cell r="BT275" t="str">
            <v/>
          </cell>
          <cell r="BU275" t="str">
            <v/>
          </cell>
          <cell r="BV275" t="str">
            <v/>
          </cell>
          <cell r="BW275" t="str">
            <v/>
          </cell>
          <cell r="BX275" t="str">
            <v/>
          </cell>
          <cell r="BY275" t="str">
            <v/>
          </cell>
          <cell r="BZ275" t="str">
            <v/>
          </cell>
          <cell r="CA275" t="str">
            <v/>
          </cell>
          <cell r="CB275" t="str">
            <v/>
          </cell>
          <cell r="CC275" t="str">
            <v/>
          </cell>
          <cell r="CD275" t="str">
            <v/>
          </cell>
          <cell r="CE275" t="str">
            <v/>
          </cell>
          <cell r="CF275" t="str">
            <v/>
          </cell>
          <cell r="CG275" t="str">
            <v/>
          </cell>
          <cell r="CH275" t="str">
            <v/>
          </cell>
          <cell r="CI275" t="str">
            <v/>
          </cell>
          <cell r="CJ275" t="str">
            <v/>
          </cell>
          <cell r="CK275" t="str">
            <v/>
          </cell>
          <cell r="CL275" t="str">
            <v/>
          </cell>
          <cell r="CM275" t="str">
            <v/>
          </cell>
          <cell r="CN275" t="str">
            <v/>
          </cell>
          <cell r="CO275" t="str">
            <v/>
          </cell>
          <cell r="CP275" t="str">
            <v/>
          </cell>
          <cell r="CQ275" t="str">
            <v/>
          </cell>
          <cell r="CR275" t="str">
            <v/>
          </cell>
          <cell r="CS275" t="str">
            <v/>
          </cell>
        </row>
        <row r="276">
          <cell r="A276">
            <v>275</v>
          </cell>
          <cell r="B276" t="str">
            <v>2023</v>
          </cell>
          <cell r="C276" t="str">
            <v>00064393833</v>
          </cell>
          <cell r="D276" t="str">
            <v>岩田</v>
          </cell>
          <cell r="E276" t="str">
            <v>健太郎</v>
          </cell>
          <cell r="F276" t="str">
            <v>岩田　健太郎</v>
          </cell>
          <cell r="G276">
            <v>275</v>
          </cell>
          <cell r="H276" t="str">
            <v>イワタ</v>
          </cell>
          <cell r="I276" t="str">
            <v>ケンタロウ</v>
          </cell>
          <cell r="J276" t="str">
            <v>ｲﾜﾀ ｹﾝﾀﾛｳ</v>
          </cell>
          <cell r="K276" t="str">
            <v>IWATA</v>
          </cell>
          <cell r="L276" t="str">
            <v>Kentaro</v>
          </cell>
          <cell r="M276" t="str">
            <v>JPN</v>
          </cell>
          <cell r="N276" t="str">
            <v>男性</v>
          </cell>
          <cell r="O276" t="str">
            <v>06</v>
          </cell>
          <cell r="P276" t="str">
            <v>山形</v>
          </cell>
          <cell r="Q276" t="str">
            <v>1015741</v>
          </cell>
          <cell r="R276" t="str">
            <v>A4234876</v>
          </cell>
          <cell r="S276" t="str">
            <v>山形大学</v>
          </cell>
          <cell r="T276" t="str">
            <v>山形大</v>
          </cell>
          <cell r="U276" t="str">
            <v>山形</v>
          </cell>
          <cell r="V276" t="str">
            <v>2000/05/24</v>
          </cell>
          <cell r="W276" t="str">
            <v>000524</v>
          </cell>
          <cell r="X276" t="str">
            <v>490013</v>
          </cell>
          <cell r="Z276" t="str">
            <v>大学4</v>
          </cell>
          <cell r="AA276" t="str">
            <v>4</v>
          </cell>
          <cell r="AB276" t="str">
            <v>大学</v>
          </cell>
          <cell r="AC276" t="str">
            <v>東北学生陸上競技連盟</v>
          </cell>
          <cell r="AD276" t="str">
            <v>9902492</v>
          </cell>
          <cell r="AE276" t="str">
            <v>山形県山形市鉄砲町二丁目7-13</v>
          </cell>
          <cell r="AF276" t="str">
            <v>08068924302</v>
          </cell>
          <cell r="AG276" t="str">
            <v>山形南高</v>
          </cell>
          <cell r="AH276" t="str">
            <v>山形大学附属中学校</v>
          </cell>
          <cell r="AI276" t="str">
            <v>e202290iwata@gmail.com</v>
          </cell>
          <cell r="AJ276" t="str">
            <v>受け取る</v>
          </cell>
          <cell r="AO276" t="str">
            <v>山形県</v>
          </cell>
          <cell r="AQ276" t="str">
            <v>100/200</v>
          </cell>
          <cell r="AT276" t="str">
            <v>主将（大学）</v>
          </cell>
          <cell r="AV276" t="str">
            <v>支払済</v>
          </cell>
          <cell r="AW276" t="str">
            <v>会員</v>
          </cell>
          <cell r="AX276">
            <v>45005</v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 t="str">
            <v/>
          </cell>
          <cell r="BN276" t="str">
            <v/>
          </cell>
          <cell r="BO276" t="str">
            <v/>
          </cell>
          <cell r="BP276" t="str">
            <v/>
          </cell>
          <cell r="BQ276" t="str">
            <v/>
          </cell>
          <cell r="BR276" t="str">
            <v/>
          </cell>
          <cell r="BS276" t="str">
            <v/>
          </cell>
          <cell r="BT276" t="str">
            <v/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 t="str">
            <v/>
          </cell>
          <cell r="CB276" t="str">
            <v/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 t="str">
            <v/>
          </cell>
          <cell r="CJ276" t="str">
            <v/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O276" t="str">
            <v/>
          </cell>
          <cell r="CP276" t="str">
            <v/>
          </cell>
          <cell r="CQ276" t="str">
            <v/>
          </cell>
          <cell r="CR276" t="str">
            <v/>
          </cell>
          <cell r="CS276" t="str">
            <v/>
          </cell>
        </row>
        <row r="277">
          <cell r="A277">
            <v>276</v>
          </cell>
          <cell r="B277" t="str">
            <v>2023</v>
          </cell>
          <cell r="C277" t="str">
            <v>00055890229</v>
          </cell>
          <cell r="D277" t="str">
            <v>島</v>
          </cell>
          <cell r="E277" t="str">
            <v>海人</v>
          </cell>
          <cell r="F277" t="str">
            <v>島　海人</v>
          </cell>
          <cell r="G277">
            <v>276</v>
          </cell>
          <cell r="H277" t="str">
            <v>シマ</v>
          </cell>
          <cell r="I277" t="str">
            <v>カイト</v>
          </cell>
          <cell r="J277" t="str">
            <v>ｼﾏ ｶｲﾄ</v>
          </cell>
          <cell r="K277" t="str">
            <v>SHIMA</v>
          </cell>
          <cell r="L277" t="str">
            <v>Kaito</v>
          </cell>
          <cell r="M277" t="str">
            <v>JPN</v>
          </cell>
          <cell r="N277" t="str">
            <v>男性</v>
          </cell>
          <cell r="O277" t="str">
            <v>48</v>
          </cell>
          <cell r="P277" t="str">
            <v>学連</v>
          </cell>
          <cell r="Q277" t="str">
            <v>1015741</v>
          </cell>
          <cell r="R277" t="str">
            <v>A4234876</v>
          </cell>
          <cell r="S277" t="str">
            <v>山形大学</v>
          </cell>
          <cell r="T277" t="str">
            <v>山形大</v>
          </cell>
          <cell r="U277" t="str">
            <v>山形</v>
          </cell>
          <cell r="V277" t="str">
            <v>1999/04/02</v>
          </cell>
          <cell r="W277" t="str">
            <v>990402</v>
          </cell>
          <cell r="X277" t="str">
            <v>490013</v>
          </cell>
          <cell r="Z277" t="str">
            <v>大学M2</v>
          </cell>
          <cell r="AA277" t="str">
            <v>M2</v>
          </cell>
          <cell r="AB277" t="str">
            <v>大学</v>
          </cell>
          <cell r="AC277" t="str">
            <v>東北学生陸上競技連盟</v>
          </cell>
          <cell r="AD277" t="str">
            <v>9920038</v>
          </cell>
          <cell r="AE277" t="str">
            <v>山形県米沢市城南四丁目2-19</v>
          </cell>
          <cell r="AG277" t="str">
            <v>福島東高</v>
          </cell>
          <cell r="AI277" t="str">
            <v>start-info@jaaf.or.jp</v>
          </cell>
          <cell r="AJ277" t="str">
            <v>受け取る</v>
          </cell>
          <cell r="AV277" t="str">
            <v>支払済</v>
          </cell>
          <cell r="AW277" t="str">
            <v>会員</v>
          </cell>
          <cell r="AX277">
            <v>45005</v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 t="str">
            <v/>
          </cell>
          <cell r="BT277" t="str">
            <v/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 t="str">
            <v/>
          </cell>
          <cell r="CB277" t="str">
            <v/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 t="str">
            <v/>
          </cell>
          <cell r="CJ277" t="str">
            <v/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 t="str">
            <v/>
          </cell>
          <cell r="CR277" t="str">
            <v/>
          </cell>
          <cell r="CS277" t="str">
            <v/>
          </cell>
        </row>
        <row r="278">
          <cell r="A278">
            <v>277</v>
          </cell>
          <cell r="B278" t="str">
            <v>2023</v>
          </cell>
          <cell r="C278" t="str">
            <v>00054545932</v>
          </cell>
          <cell r="D278" t="str">
            <v>工藤</v>
          </cell>
          <cell r="E278" t="str">
            <v>雄斗</v>
          </cell>
          <cell r="F278" t="str">
            <v>工藤　雄斗</v>
          </cell>
          <cell r="G278">
            <v>277</v>
          </cell>
          <cell r="H278" t="str">
            <v>クドウ</v>
          </cell>
          <cell r="I278" t="str">
            <v>ユウト</v>
          </cell>
          <cell r="J278" t="str">
            <v>ｸﾄﾞｳ ﾕｳﾄ</v>
          </cell>
          <cell r="K278" t="str">
            <v>KUDO</v>
          </cell>
          <cell r="L278" t="str">
            <v>Yuto</v>
          </cell>
          <cell r="M278" t="str">
            <v>JPN</v>
          </cell>
          <cell r="N278" t="str">
            <v>男性</v>
          </cell>
          <cell r="O278" t="str">
            <v>06</v>
          </cell>
          <cell r="P278" t="str">
            <v>山形</v>
          </cell>
          <cell r="Q278" t="str">
            <v>1015741</v>
          </cell>
          <cell r="R278" t="str">
            <v>A4234876</v>
          </cell>
          <cell r="S278" t="str">
            <v>山形大学</v>
          </cell>
          <cell r="T278" t="str">
            <v>山形大</v>
          </cell>
          <cell r="U278" t="str">
            <v>山形</v>
          </cell>
          <cell r="V278" t="str">
            <v>2000/01/30</v>
          </cell>
          <cell r="W278" t="str">
            <v>000130</v>
          </cell>
          <cell r="X278" t="str">
            <v>490013</v>
          </cell>
          <cell r="Z278" t="str">
            <v>大学M1</v>
          </cell>
          <cell r="AA278" t="str">
            <v>M1</v>
          </cell>
          <cell r="AB278" t="str">
            <v>大学</v>
          </cell>
          <cell r="AC278" t="str">
            <v>東北学生陸上競技連盟</v>
          </cell>
          <cell r="AD278" t="str">
            <v>9920031</v>
          </cell>
          <cell r="AE278" t="str">
            <v>山形県米沢市城南3丁目4-28-2 ブリーズ武蔵野202号室</v>
          </cell>
          <cell r="AF278" t="str">
            <v>08092565279</v>
          </cell>
          <cell r="AG278" t="str">
            <v>青森県立弘前高校</v>
          </cell>
          <cell r="AH278" t="str">
            <v>鶴田町立鶴田中学校</v>
          </cell>
          <cell r="AI278" t="str">
            <v>t221867m@st.yamagata-u.ac.jp</v>
          </cell>
          <cell r="AJ278" t="str">
            <v>受け取る</v>
          </cell>
          <cell r="AO278" t="str">
            <v>山形県</v>
          </cell>
          <cell r="AQ278" t="str">
            <v>100/200|リレー</v>
          </cell>
          <cell r="AR278" t="str">
            <v>短距離</v>
          </cell>
          <cell r="AV278" t="str">
            <v>支払済</v>
          </cell>
          <cell r="AW278" t="str">
            <v>会員</v>
          </cell>
          <cell r="AX278">
            <v>45005</v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 t="str">
            <v/>
          </cell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 t="str">
            <v/>
          </cell>
          <cell r="CJ278" t="str">
            <v/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 t="str">
            <v/>
          </cell>
          <cell r="CR278" t="str">
            <v/>
          </cell>
          <cell r="CS278" t="str">
            <v/>
          </cell>
        </row>
        <row r="279">
          <cell r="A279">
            <v>278</v>
          </cell>
          <cell r="B279" t="str">
            <v>2023</v>
          </cell>
          <cell r="C279" t="str">
            <v>00092585231</v>
          </cell>
          <cell r="D279" t="str">
            <v>元木</v>
          </cell>
          <cell r="E279" t="str">
            <v>流星</v>
          </cell>
          <cell r="F279" t="str">
            <v>元木　流星</v>
          </cell>
          <cell r="G279">
            <v>278</v>
          </cell>
          <cell r="H279" t="str">
            <v>モトキ</v>
          </cell>
          <cell r="I279" t="str">
            <v>リュウセイ</v>
          </cell>
          <cell r="J279" t="str">
            <v>ﾓﾄｷ ﾘｭｳｾｲ</v>
          </cell>
          <cell r="K279" t="str">
            <v>MOTOKI</v>
          </cell>
          <cell r="L279" t="str">
            <v>Ryusei</v>
          </cell>
          <cell r="M279" t="str">
            <v>JPN</v>
          </cell>
          <cell r="N279" t="str">
            <v>男性</v>
          </cell>
          <cell r="O279" t="str">
            <v>06</v>
          </cell>
          <cell r="P279" t="str">
            <v>山形</v>
          </cell>
          <cell r="Q279" t="str">
            <v>1015741</v>
          </cell>
          <cell r="R279" t="str">
            <v>A4234876</v>
          </cell>
          <cell r="S279" t="str">
            <v>山形大学</v>
          </cell>
          <cell r="T279" t="str">
            <v>山形大</v>
          </cell>
          <cell r="U279" t="str">
            <v>山形</v>
          </cell>
          <cell r="V279" t="str">
            <v>2002/10/08</v>
          </cell>
          <cell r="W279" t="str">
            <v>021008</v>
          </cell>
          <cell r="X279" t="str">
            <v>490013</v>
          </cell>
          <cell r="Z279" t="str">
            <v>大学3</v>
          </cell>
          <cell r="AA279" t="str">
            <v>3</v>
          </cell>
          <cell r="AB279" t="str">
            <v>大学</v>
          </cell>
          <cell r="AC279" t="str">
            <v>東北学生陸上競技連盟</v>
          </cell>
          <cell r="AD279" t="str">
            <v>9993706</v>
          </cell>
          <cell r="AE279" t="str">
            <v>山形県東根市三日町四丁目1-8</v>
          </cell>
          <cell r="AG279" t="str">
            <v>山形中央高</v>
          </cell>
          <cell r="AI279" t="str">
            <v>yamagatarikubu@yahoo.co.jp</v>
          </cell>
          <cell r="AJ279" t="str">
            <v>受け取る</v>
          </cell>
          <cell r="AU279" t="str">
            <v>○</v>
          </cell>
          <cell r="AV279" t="str">
            <v>支払済</v>
          </cell>
          <cell r="AW279" t="str">
            <v>会員</v>
          </cell>
          <cell r="AX279">
            <v>45005</v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 t="str">
            <v/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 t="str">
            <v/>
          </cell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 t="str">
            <v/>
          </cell>
          <cell r="CJ279" t="str">
            <v/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 t="str">
            <v/>
          </cell>
          <cell r="CR279" t="str">
            <v/>
          </cell>
          <cell r="CS279" t="str">
            <v/>
          </cell>
        </row>
        <row r="280">
          <cell r="A280">
            <v>279</v>
          </cell>
          <cell r="B280" t="str">
            <v>2023</v>
          </cell>
          <cell r="C280" t="str">
            <v>00200000063</v>
          </cell>
          <cell r="D280" t="str">
            <v>米澤</v>
          </cell>
          <cell r="E280" t="str">
            <v>拓真</v>
          </cell>
          <cell r="F280" t="str">
            <v>米澤　拓真</v>
          </cell>
          <cell r="G280">
            <v>279</v>
          </cell>
          <cell r="H280" t="str">
            <v>ヨネザワ</v>
          </cell>
          <cell r="I280" t="str">
            <v>タクマ</v>
          </cell>
          <cell r="J280" t="str">
            <v>ﾖﾈｻﾞﾜ ﾀｸﾏ</v>
          </cell>
          <cell r="K280" t="str">
            <v>YONEZAWA</v>
          </cell>
          <cell r="L280" t="str">
            <v>Takuma</v>
          </cell>
          <cell r="M280" t="str">
            <v>JPN</v>
          </cell>
          <cell r="N280" t="str">
            <v>男性</v>
          </cell>
          <cell r="O280" t="str">
            <v>22</v>
          </cell>
          <cell r="P280" t="str">
            <v>愛知</v>
          </cell>
          <cell r="Q280" t="str">
            <v>1015746</v>
          </cell>
          <cell r="R280" t="str">
            <v>A1779310</v>
          </cell>
          <cell r="S280" t="str">
            <v>福島大学</v>
          </cell>
          <cell r="T280" t="str">
            <v>福島大</v>
          </cell>
          <cell r="U280" t="str">
            <v>福島</v>
          </cell>
          <cell r="V280" t="str">
            <v>2003/05/02</v>
          </cell>
          <cell r="W280" t="str">
            <v>030502</v>
          </cell>
          <cell r="X280" t="str">
            <v>490014</v>
          </cell>
          <cell r="Z280" t="str">
            <v>大学2</v>
          </cell>
          <cell r="AA280" t="str">
            <v>2</v>
          </cell>
          <cell r="AB280" t="str">
            <v>大学</v>
          </cell>
          <cell r="AC280" t="str">
            <v>東北学生陸上競技連盟</v>
          </cell>
          <cell r="AD280" t="str">
            <v>9608055</v>
          </cell>
          <cell r="AE280" t="str">
            <v>福島県福島市野田町3丁目5-30 ポームヴィレ402号室</v>
          </cell>
          <cell r="AG280" t="str">
            <v>旭野高</v>
          </cell>
          <cell r="AH280" t="str">
            <v>瀬戸南山中</v>
          </cell>
          <cell r="AI280" t="str">
            <v>yone.takuma.1527@gmail.com</v>
          </cell>
          <cell r="AJ280" t="str">
            <v>受け取る</v>
          </cell>
          <cell r="AV280" t="str">
            <v>支払済</v>
          </cell>
          <cell r="AW280" t="str">
            <v>会員</v>
          </cell>
          <cell r="AX280">
            <v>45005</v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 t="str">
            <v/>
          </cell>
          <cell r="BT280" t="str">
            <v/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 t="str">
            <v/>
          </cell>
          <cell r="CB280" t="str">
            <v/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 t="str">
            <v/>
          </cell>
          <cell r="CJ280" t="str">
            <v/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 t="str">
            <v/>
          </cell>
          <cell r="CR280" t="str">
            <v/>
          </cell>
          <cell r="CS280" t="str">
            <v/>
          </cell>
        </row>
        <row r="281">
          <cell r="A281">
            <v>280</v>
          </cell>
          <cell r="B281" t="str">
            <v>2023</v>
          </cell>
          <cell r="C281" t="str">
            <v>00122263622</v>
          </cell>
          <cell r="D281" t="str">
            <v>大石</v>
          </cell>
          <cell r="E281" t="str">
            <v>英貴</v>
          </cell>
          <cell r="F281" t="str">
            <v>大石　英貴</v>
          </cell>
          <cell r="G281">
            <v>280</v>
          </cell>
          <cell r="H281" t="str">
            <v>オオイシ</v>
          </cell>
          <cell r="I281" t="str">
            <v>ヒデキ</v>
          </cell>
          <cell r="J281" t="str">
            <v>ｵｵｲｼ ﾋﾃﾞｷ</v>
          </cell>
          <cell r="K281" t="str">
            <v>OISHI</v>
          </cell>
          <cell r="L281" t="str">
            <v>Hideki</v>
          </cell>
          <cell r="M281" t="str">
            <v>JPN</v>
          </cell>
          <cell r="N281" t="str">
            <v>男性</v>
          </cell>
          <cell r="O281" t="str">
            <v>07</v>
          </cell>
          <cell r="P281" t="str">
            <v>福島</v>
          </cell>
          <cell r="Q281" t="str">
            <v>1015746</v>
          </cell>
          <cell r="R281" t="str">
            <v>A1779310</v>
          </cell>
          <cell r="S281" t="str">
            <v>福島大学</v>
          </cell>
          <cell r="T281" t="str">
            <v>福島大</v>
          </cell>
          <cell r="U281" t="str">
            <v>福島</v>
          </cell>
          <cell r="V281" t="str">
            <v>2002/12/06</v>
          </cell>
          <cell r="W281" t="str">
            <v>021206</v>
          </cell>
          <cell r="X281" t="str">
            <v>490014</v>
          </cell>
          <cell r="Z281" t="str">
            <v>大学3</v>
          </cell>
          <cell r="AA281" t="str">
            <v>3</v>
          </cell>
          <cell r="AB281" t="str">
            <v>大学</v>
          </cell>
          <cell r="AC281" t="str">
            <v>東北学生陸上競技連盟</v>
          </cell>
          <cell r="AD281" t="str">
            <v>9608151</v>
          </cell>
          <cell r="AE281" t="str">
            <v>福島県福島市太平寺字町ノ内10-1イストA201</v>
          </cell>
          <cell r="AG281" t="str">
            <v>いわき秀英高</v>
          </cell>
          <cell r="AI281" t="str">
            <v>hideki.minion1206@gmail.com</v>
          </cell>
          <cell r="AJ281" t="str">
            <v>受け取る</v>
          </cell>
          <cell r="AV281" t="str">
            <v>支払済</v>
          </cell>
          <cell r="AW281" t="str">
            <v>会員</v>
          </cell>
          <cell r="AX281">
            <v>45005</v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 t="str">
            <v/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 t="str">
            <v/>
          </cell>
          <cell r="BN281" t="str">
            <v/>
          </cell>
          <cell r="BO281" t="str">
            <v/>
          </cell>
          <cell r="BP281" t="str">
            <v/>
          </cell>
          <cell r="BQ281" t="str">
            <v/>
          </cell>
          <cell r="BR281" t="str">
            <v/>
          </cell>
          <cell r="BS281" t="str">
            <v/>
          </cell>
          <cell r="BT281" t="str">
            <v/>
          </cell>
          <cell r="BU281" t="str">
            <v/>
          </cell>
          <cell r="BV281" t="str">
            <v/>
          </cell>
          <cell r="BW281" t="str">
            <v/>
          </cell>
          <cell r="BX281" t="str">
            <v/>
          </cell>
          <cell r="BY281" t="str">
            <v/>
          </cell>
          <cell r="BZ281" t="str">
            <v/>
          </cell>
          <cell r="CA281" t="str">
            <v/>
          </cell>
          <cell r="CB281" t="str">
            <v/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 t="str">
            <v/>
          </cell>
          <cell r="CI281" t="str">
            <v/>
          </cell>
          <cell r="CJ281" t="str">
            <v/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 t="str">
            <v/>
          </cell>
          <cell r="CQ281" t="str">
            <v/>
          </cell>
          <cell r="CR281" t="str">
            <v/>
          </cell>
          <cell r="CS281" t="str">
            <v/>
          </cell>
        </row>
        <row r="282">
          <cell r="A282">
            <v>281</v>
          </cell>
          <cell r="B282" t="str">
            <v>2023</v>
          </cell>
          <cell r="C282" t="str">
            <v>00120894630</v>
          </cell>
          <cell r="D282" t="str">
            <v>湯田</v>
          </cell>
          <cell r="E282" t="str">
            <v>周平</v>
          </cell>
          <cell r="F282" t="str">
            <v>湯田　周平</v>
          </cell>
          <cell r="G282">
            <v>281</v>
          </cell>
          <cell r="H282" t="str">
            <v>ユダ</v>
          </cell>
          <cell r="I282" t="str">
            <v>シュウヘイ</v>
          </cell>
          <cell r="J282" t="str">
            <v>ﾕﾀﾞ ｼｭｳﾍｲ</v>
          </cell>
          <cell r="K282" t="str">
            <v>YUDA</v>
          </cell>
          <cell r="L282" t="str">
            <v>Shuhei</v>
          </cell>
          <cell r="M282" t="str">
            <v>JPN</v>
          </cell>
          <cell r="N282" t="str">
            <v>男性</v>
          </cell>
          <cell r="O282" t="str">
            <v>46</v>
          </cell>
          <cell r="P282" t="str">
            <v>鹿児島</v>
          </cell>
          <cell r="Q282" t="str">
            <v>1015746</v>
          </cell>
          <cell r="R282" t="str">
            <v>A1779310</v>
          </cell>
          <cell r="S282" t="str">
            <v>福島大学</v>
          </cell>
          <cell r="T282" t="str">
            <v>福島大</v>
          </cell>
          <cell r="U282" t="str">
            <v>福島</v>
          </cell>
          <cell r="V282" t="str">
            <v>2002/05/08</v>
          </cell>
          <cell r="W282" t="str">
            <v>020508</v>
          </cell>
          <cell r="X282" t="str">
            <v>490014</v>
          </cell>
          <cell r="Z282" t="str">
            <v>大学3</v>
          </cell>
          <cell r="AA282" t="str">
            <v>3</v>
          </cell>
          <cell r="AB282" t="str">
            <v>大学</v>
          </cell>
          <cell r="AC282" t="str">
            <v>東北学生陸上競技連盟</v>
          </cell>
          <cell r="AD282" t="str">
            <v>9601102</v>
          </cell>
          <cell r="AE282" t="str">
            <v>福島県福島市永井川松木下16-1グリーンシャトー106</v>
          </cell>
          <cell r="AG282" t="str">
            <v>鹿児島高</v>
          </cell>
          <cell r="AI282" t="str">
            <v>y.shuhei58@icloud.com</v>
          </cell>
          <cell r="AJ282" t="str">
            <v>受け取る</v>
          </cell>
          <cell r="AV282" t="str">
            <v>支払済</v>
          </cell>
          <cell r="AW282" t="str">
            <v>会員</v>
          </cell>
          <cell r="AX282">
            <v>45005</v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 t="str">
            <v/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 t="str">
            <v/>
          </cell>
          <cell r="BN282" t="str">
            <v/>
          </cell>
          <cell r="BO282" t="str">
            <v/>
          </cell>
          <cell r="BP282" t="str">
            <v/>
          </cell>
          <cell r="BQ282" t="str">
            <v/>
          </cell>
          <cell r="BR282" t="str">
            <v/>
          </cell>
          <cell r="BS282" t="str">
            <v/>
          </cell>
          <cell r="BT282" t="str">
            <v/>
          </cell>
          <cell r="BU282" t="str">
            <v/>
          </cell>
          <cell r="BV282" t="str">
            <v/>
          </cell>
          <cell r="BW282" t="str">
            <v/>
          </cell>
          <cell r="BX282" t="str">
            <v/>
          </cell>
          <cell r="BY282" t="str">
            <v/>
          </cell>
          <cell r="BZ282" t="str">
            <v/>
          </cell>
          <cell r="CA282" t="str">
            <v/>
          </cell>
          <cell r="CB282" t="str">
            <v/>
          </cell>
          <cell r="CC282" t="str">
            <v/>
          </cell>
          <cell r="CD282" t="str">
            <v/>
          </cell>
          <cell r="CE282" t="str">
            <v/>
          </cell>
          <cell r="CF282" t="str">
            <v/>
          </cell>
          <cell r="CG282" t="str">
            <v/>
          </cell>
          <cell r="CH282" t="str">
            <v/>
          </cell>
          <cell r="CI282" t="str">
            <v/>
          </cell>
          <cell r="CJ282" t="str">
            <v/>
          </cell>
          <cell r="CK282" t="str">
            <v/>
          </cell>
          <cell r="CL282" t="str">
            <v/>
          </cell>
          <cell r="CM282" t="str">
            <v/>
          </cell>
          <cell r="CN282" t="str">
            <v/>
          </cell>
          <cell r="CO282" t="str">
            <v/>
          </cell>
          <cell r="CP282" t="str">
            <v/>
          </cell>
          <cell r="CQ282" t="str">
            <v/>
          </cell>
          <cell r="CR282" t="str">
            <v/>
          </cell>
          <cell r="CS282" t="str">
            <v/>
          </cell>
        </row>
        <row r="283">
          <cell r="A283">
            <v>282</v>
          </cell>
          <cell r="B283" t="str">
            <v>2023</v>
          </cell>
          <cell r="C283" t="str">
            <v>00120788228</v>
          </cell>
          <cell r="D283" t="str">
            <v>利根川</v>
          </cell>
          <cell r="E283" t="str">
            <v>輝</v>
          </cell>
          <cell r="F283" t="str">
            <v>利根川　輝</v>
          </cell>
          <cell r="G283">
            <v>282</v>
          </cell>
          <cell r="H283" t="str">
            <v>トネガワ</v>
          </cell>
          <cell r="I283" t="str">
            <v>ヒカル</v>
          </cell>
          <cell r="J283" t="str">
            <v>ﾄﾈｶﾞﾜ ﾋｶﾙ</v>
          </cell>
          <cell r="K283" t="str">
            <v>TONEGAWA</v>
          </cell>
          <cell r="L283" t="str">
            <v>Hikaru</v>
          </cell>
          <cell r="M283" t="str">
            <v>JPN</v>
          </cell>
          <cell r="N283" t="str">
            <v>男性</v>
          </cell>
          <cell r="O283" t="str">
            <v>09</v>
          </cell>
          <cell r="P283" t="str">
            <v>栃木</v>
          </cell>
          <cell r="Q283" t="str">
            <v>1015746</v>
          </cell>
          <cell r="R283" t="str">
            <v>A1779310</v>
          </cell>
          <cell r="S283" t="str">
            <v>福島大学</v>
          </cell>
          <cell r="T283" t="str">
            <v>福島大</v>
          </cell>
          <cell r="U283" t="str">
            <v>福島</v>
          </cell>
          <cell r="V283" t="str">
            <v>2002/06/18</v>
          </cell>
          <cell r="W283" t="str">
            <v>020618</v>
          </cell>
          <cell r="X283" t="str">
            <v>490014</v>
          </cell>
          <cell r="Z283" t="str">
            <v>大学3</v>
          </cell>
          <cell r="AA283" t="str">
            <v>3</v>
          </cell>
          <cell r="AB283" t="str">
            <v>大学</v>
          </cell>
          <cell r="AC283" t="str">
            <v>東北学生陸上競技連盟</v>
          </cell>
          <cell r="AD283" t="str">
            <v>9601244</v>
          </cell>
          <cell r="AE283" t="str">
            <v>福島県福島市松川町関谷字大窪86パールマンション金谷川202号室</v>
          </cell>
          <cell r="AG283" t="str">
            <v>宇都宮東高</v>
          </cell>
          <cell r="AI283" t="str">
            <v>hikaru_t.1806@docomo.ne.jp</v>
          </cell>
          <cell r="AJ283" t="str">
            <v>受け取る</v>
          </cell>
          <cell r="AV283" t="str">
            <v>支払済</v>
          </cell>
          <cell r="AW283" t="str">
            <v>会員</v>
          </cell>
          <cell r="AX283">
            <v>45005</v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 t="str">
            <v/>
          </cell>
          <cell r="BS283" t="str">
            <v/>
          </cell>
          <cell r="BT283" t="str">
            <v/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 t="str">
            <v/>
          </cell>
          <cell r="CA283" t="str">
            <v/>
          </cell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 t="str">
            <v/>
          </cell>
          <cell r="CI283" t="str">
            <v/>
          </cell>
          <cell r="CJ283" t="str">
            <v/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 t="str">
            <v/>
          </cell>
          <cell r="CQ283" t="str">
            <v/>
          </cell>
          <cell r="CR283" t="str">
            <v/>
          </cell>
          <cell r="CS283" t="str">
            <v/>
          </cell>
        </row>
        <row r="284">
          <cell r="A284">
            <v>283</v>
          </cell>
          <cell r="B284" t="str">
            <v>2023</v>
          </cell>
          <cell r="C284" t="str">
            <v>00115981631</v>
          </cell>
          <cell r="D284" t="str">
            <v>三浦</v>
          </cell>
          <cell r="E284" t="str">
            <v>健太郎</v>
          </cell>
          <cell r="F284" t="str">
            <v>三浦　健太郎</v>
          </cell>
          <cell r="G284">
            <v>283</v>
          </cell>
          <cell r="H284" t="str">
            <v>ミウラ</v>
          </cell>
          <cell r="I284" t="str">
            <v>ケンタロウ</v>
          </cell>
          <cell r="J284" t="str">
            <v>ﾐｳﾗ ｹﾝﾀﾛｳ</v>
          </cell>
          <cell r="K284" t="str">
            <v>MIURA</v>
          </cell>
          <cell r="L284" t="str">
            <v>Kentaro</v>
          </cell>
          <cell r="M284" t="str">
            <v>JPN</v>
          </cell>
          <cell r="N284" t="str">
            <v>男性</v>
          </cell>
          <cell r="O284" t="str">
            <v>13</v>
          </cell>
          <cell r="P284" t="str">
            <v>東京</v>
          </cell>
          <cell r="Q284" t="str">
            <v>1015746</v>
          </cell>
          <cell r="R284" t="str">
            <v>A1779310</v>
          </cell>
          <cell r="S284" t="str">
            <v>福島大学</v>
          </cell>
          <cell r="T284" t="str">
            <v>福島大</v>
          </cell>
          <cell r="U284" t="str">
            <v>福島</v>
          </cell>
          <cell r="V284" t="str">
            <v>2001/09/29</v>
          </cell>
          <cell r="W284" t="str">
            <v>010929</v>
          </cell>
          <cell r="X284" t="str">
            <v>490014</v>
          </cell>
          <cell r="Z284" t="str">
            <v>大学3</v>
          </cell>
          <cell r="AA284" t="str">
            <v>3</v>
          </cell>
          <cell r="AB284" t="str">
            <v>大学</v>
          </cell>
          <cell r="AC284" t="str">
            <v>東北学生陸上競技連盟</v>
          </cell>
          <cell r="AD284" t="str">
            <v>9601248</v>
          </cell>
          <cell r="AE284" t="str">
            <v>福島県福島市金谷川5番地如月寮307号室</v>
          </cell>
          <cell r="AG284" t="str">
            <v>小松川高</v>
          </cell>
          <cell r="AI284" t="str">
            <v>ken2010027@gmail.com</v>
          </cell>
          <cell r="AJ284" t="str">
            <v>受け取る</v>
          </cell>
          <cell r="AV284" t="str">
            <v>支払済</v>
          </cell>
          <cell r="AW284" t="str">
            <v>会員</v>
          </cell>
          <cell r="AX284">
            <v>45005</v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 t="str">
            <v/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 t="str">
            <v/>
          </cell>
          <cell r="BS284" t="str">
            <v/>
          </cell>
          <cell r="BT284" t="str">
            <v/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 t="str">
            <v/>
          </cell>
          <cell r="CA284" t="str">
            <v/>
          </cell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 t="str">
            <v/>
          </cell>
          <cell r="CI284" t="str">
            <v/>
          </cell>
          <cell r="CJ284" t="str">
            <v/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 t="str">
            <v/>
          </cell>
          <cell r="CQ284" t="str">
            <v/>
          </cell>
          <cell r="CR284" t="str">
            <v/>
          </cell>
          <cell r="CS284" t="str">
            <v/>
          </cell>
        </row>
        <row r="285">
          <cell r="A285">
            <v>284</v>
          </cell>
          <cell r="B285" t="str">
            <v>2023</v>
          </cell>
          <cell r="C285" t="str">
            <v>00109596636</v>
          </cell>
          <cell r="D285" t="str">
            <v>齋藤</v>
          </cell>
          <cell r="E285" t="str">
            <v>大泰</v>
          </cell>
          <cell r="F285" t="str">
            <v>齋藤　大泰</v>
          </cell>
          <cell r="G285">
            <v>284</v>
          </cell>
          <cell r="H285" t="str">
            <v>サイトウ</v>
          </cell>
          <cell r="I285" t="str">
            <v>マサヒロ</v>
          </cell>
          <cell r="J285" t="str">
            <v>ｻｲﾄｳ ﾏｻﾋﾛ</v>
          </cell>
          <cell r="K285" t="str">
            <v>SAITO</v>
          </cell>
          <cell r="L285" t="str">
            <v>Masahiro</v>
          </cell>
          <cell r="M285" t="str">
            <v>JPN</v>
          </cell>
          <cell r="N285" t="str">
            <v>男性</v>
          </cell>
          <cell r="O285" t="str">
            <v>09</v>
          </cell>
          <cell r="P285" t="str">
            <v>栃木</v>
          </cell>
          <cell r="Q285" t="str">
            <v>1015746</v>
          </cell>
          <cell r="R285" t="str">
            <v>A1779310</v>
          </cell>
          <cell r="S285" t="str">
            <v>福島大学</v>
          </cell>
          <cell r="T285" t="str">
            <v>福島大</v>
          </cell>
          <cell r="U285" t="str">
            <v>福島</v>
          </cell>
          <cell r="V285" t="str">
            <v>2003/04/16</v>
          </cell>
          <cell r="W285" t="str">
            <v>030416</v>
          </cell>
          <cell r="X285" t="str">
            <v>490014</v>
          </cell>
          <cell r="Z285" t="str">
            <v>大学2</v>
          </cell>
          <cell r="AA285" t="str">
            <v>2</v>
          </cell>
          <cell r="AB285" t="str">
            <v>大学</v>
          </cell>
          <cell r="AC285" t="str">
            <v>東北学生陸上競技連盟</v>
          </cell>
          <cell r="AD285" t="str">
            <v>9601244</v>
          </cell>
          <cell r="AE285" t="str">
            <v>福島県福島市松川町関谷字大窪55ブドウハイツ203号室</v>
          </cell>
          <cell r="AG285" t="str">
            <v>栃木高</v>
          </cell>
          <cell r="AI285" t="str">
            <v>saimasa0416@icloud.com</v>
          </cell>
          <cell r="AJ285" t="str">
            <v>受け取る</v>
          </cell>
          <cell r="AV285" t="str">
            <v>支払済</v>
          </cell>
          <cell r="AW285" t="str">
            <v>会員</v>
          </cell>
          <cell r="AX285">
            <v>45005</v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 t="str">
            <v/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 t="str">
            <v/>
          </cell>
          <cell r="CA285" t="str">
            <v/>
          </cell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 t="str">
            <v/>
          </cell>
          <cell r="CI285" t="str">
            <v/>
          </cell>
          <cell r="CJ285" t="str">
            <v/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 t="str">
            <v/>
          </cell>
          <cell r="CQ285" t="str">
            <v/>
          </cell>
          <cell r="CR285" t="str">
            <v/>
          </cell>
          <cell r="CS285" t="str">
            <v/>
          </cell>
        </row>
        <row r="286">
          <cell r="A286">
            <v>285</v>
          </cell>
          <cell r="B286" t="str">
            <v>2023</v>
          </cell>
          <cell r="C286" t="str">
            <v>00108885030</v>
          </cell>
          <cell r="D286" t="str">
            <v>馬場</v>
          </cell>
          <cell r="E286" t="str">
            <v>優斗</v>
          </cell>
          <cell r="F286" t="str">
            <v>馬場　優斗</v>
          </cell>
          <cell r="G286">
            <v>285</v>
          </cell>
          <cell r="H286" t="str">
            <v>ババ</v>
          </cell>
          <cell r="I286" t="str">
            <v>ユウト</v>
          </cell>
          <cell r="J286" t="str">
            <v>ﾊﾞﾊﾞ ﾕｳﾄ</v>
          </cell>
          <cell r="K286" t="str">
            <v>BABA</v>
          </cell>
          <cell r="L286" t="str">
            <v>Yuto</v>
          </cell>
          <cell r="M286" t="str">
            <v>JPN</v>
          </cell>
          <cell r="N286" t="str">
            <v>男性</v>
          </cell>
          <cell r="O286" t="str">
            <v>48</v>
          </cell>
          <cell r="P286" t="str">
            <v>学連</v>
          </cell>
          <cell r="Q286" t="str">
            <v>1015746</v>
          </cell>
          <cell r="R286" t="str">
            <v>A1779310</v>
          </cell>
          <cell r="S286" t="str">
            <v>福島大学</v>
          </cell>
          <cell r="T286" t="str">
            <v>福島大</v>
          </cell>
          <cell r="U286" t="str">
            <v>福島</v>
          </cell>
          <cell r="V286" t="str">
            <v>2004/01/14</v>
          </cell>
          <cell r="W286" t="str">
            <v>040114</v>
          </cell>
          <cell r="X286" t="str">
            <v>490014</v>
          </cell>
          <cell r="Z286" t="str">
            <v>大学2</v>
          </cell>
          <cell r="AA286" t="str">
            <v>2</v>
          </cell>
          <cell r="AB286" t="str">
            <v>大学</v>
          </cell>
          <cell r="AC286" t="str">
            <v>東北学生陸上競技連盟</v>
          </cell>
          <cell r="AD286" t="str">
            <v>9630101</v>
          </cell>
          <cell r="AE286" t="str">
            <v>福島県郡山市安積町日出山3-292-3安積バースランド503</v>
          </cell>
          <cell r="AG286" t="str">
            <v>日本大学東北高</v>
          </cell>
          <cell r="AI286" t="str">
            <v>start-info@jaaf.or.jp</v>
          </cell>
          <cell r="AJ286" t="str">
            <v>受け取る</v>
          </cell>
          <cell r="AV286" t="str">
            <v>支払済</v>
          </cell>
          <cell r="AW286" t="str">
            <v>会員</v>
          </cell>
          <cell r="AX286">
            <v>45005</v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W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G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  <cell r="CL286" t="str">
            <v/>
          </cell>
          <cell r="CM286" t="str">
            <v/>
          </cell>
          <cell r="CN286" t="str">
            <v/>
          </cell>
          <cell r="CO286" t="str">
            <v/>
          </cell>
          <cell r="CP286" t="str">
            <v/>
          </cell>
          <cell r="CQ286" t="str">
            <v/>
          </cell>
          <cell r="CR286" t="str">
            <v/>
          </cell>
          <cell r="CS286" t="str">
            <v/>
          </cell>
        </row>
        <row r="287">
          <cell r="A287">
            <v>286</v>
          </cell>
          <cell r="B287" t="str">
            <v>2023</v>
          </cell>
          <cell r="C287" t="str">
            <v>00108360220</v>
          </cell>
          <cell r="D287" t="str">
            <v>鈴木</v>
          </cell>
          <cell r="E287" t="str">
            <v>皓介</v>
          </cell>
          <cell r="F287" t="str">
            <v>鈴木　皓介</v>
          </cell>
          <cell r="G287">
            <v>286</v>
          </cell>
          <cell r="H287" t="str">
            <v>スズキ</v>
          </cell>
          <cell r="I287" t="str">
            <v>コウスケ</v>
          </cell>
          <cell r="J287" t="str">
            <v>ｽｽﾞｷ ｺｳｽｹ</v>
          </cell>
          <cell r="K287" t="str">
            <v>SUZUKI</v>
          </cell>
          <cell r="L287" t="str">
            <v>Kosuke</v>
          </cell>
          <cell r="M287" t="str">
            <v>JPN</v>
          </cell>
          <cell r="N287" t="str">
            <v>男性</v>
          </cell>
          <cell r="O287" t="str">
            <v>09</v>
          </cell>
          <cell r="P287" t="str">
            <v>栃木</v>
          </cell>
          <cell r="Q287" t="str">
            <v>1015746</v>
          </cell>
          <cell r="R287" t="str">
            <v>A1779310</v>
          </cell>
          <cell r="S287" t="str">
            <v>福島大学</v>
          </cell>
          <cell r="T287" t="str">
            <v>福島大</v>
          </cell>
          <cell r="U287" t="str">
            <v>福島</v>
          </cell>
          <cell r="V287" t="str">
            <v>2002/01/29</v>
          </cell>
          <cell r="W287" t="str">
            <v>020129</v>
          </cell>
          <cell r="X287" t="str">
            <v>490014</v>
          </cell>
          <cell r="Z287" t="str">
            <v>大学4</v>
          </cell>
          <cell r="AA287" t="str">
            <v>4</v>
          </cell>
          <cell r="AB287" t="str">
            <v>大学</v>
          </cell>
          <cell r="AC287" t="str">
            <v>東北学生陸上競技連盟</v>
          </cell>
          <cell r="AD287" t="str">
            <v>9601248</v>
          </cell>
          <cell r="AE287" t="str">
            <v>福島県福島市金谷川5番地信夫寮113号室</v>
          </cell>
          <cell r="AG287" t="str">
            <v>那須拓陽高</v>
          </cell>
          <cell r="AI287" t="str">
            <v>2525trackandfield@gmail.com</v>
          </cell>
          <cell r="AJ287" t="str">
            <v>受け取る</v>
          </cell>
          <cell r="AV287" t="str">
            <v>支払済</v>
          </cell>
          <cell r="AW287" t="str">
            <v>会員</v>
          </cell>
          <cell r="AX287">
            <v>45005</v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W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G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  <cell r="CL287" t="str">
            <v/>
          </cell>
          <cell r="CM287" t="str">
            <v/>
          </cell>
          <cell r="CN287" t="str">
            <v/>
          </cell>
          <cell r="CO287" t="str">
            <v/>
          </cell>
          <cell r="CP287" t="str">
            <v/>
          </cell>
          <cell r="CQ287" t="str">
            <v/>
          </cell>
          <cell r="CR287" t="str">
            <v/>
          </cell>
          <cell r="CS287" t="str">
            <v/>
          </cell>
        </row>
        <row r="288">
          <cell r="A288">
            <v>287</v>
          </cell>
          <cell r="B288" t="str">
            <v>2023</v>
          </cell>
          <cell r="C288" t="str">
            <v>00107081118</v>
          </cell>
          <cell r="D288" t="str">
            <v>小泉</v>
          </cell>
          <cell r="E288" t="str">
            <v>宗士</v>
          </cell>
          <cell r="F288" t="str">
            <v>小泉　宗士</v>
          </cell>
          <cell r="G288">
            <v>287</v>
          </cell>
          <cell r="H288" t="str">
            <v>コイズミ</v>
          </cell>
          <cell r="I288" t="str">
            <v>ソウシ</v>
          </cell>
          <cell r="J288" t="str">
            <v>ｺｲｽﾞﾐ ｿｳｼ</v>
          </cell>
          <cell r="K288" t="str">
            <v>KOIZUMI</v>
          </cell>
          <cell r="L288" t="str">
            <v>Soshi</v>
          </cell>
          <cell r="M288" t="str">
            <v>JPN</v>
          </cell>
          <cell r="N288" t="str">
            <v>男性</v>
          </cell>
          <cell r="O288" t="str">
            <v>04</v>
          </cell>
          <cell r="P288" t="str">
            <v>宮城</v>
          </cell>
          <cell r="Q288" t="str">
            <v>1015746</v>
          </cell>
          <cell r="R288" t="str">
            <v>A1779310</v>
          </cell>
          <cell r="S288" t="str">
            <v>福島大学</v>
          </cell>
          <cell r="T288" t="str">
            <v>福島大</v>
          </cell>
          <cell r="U288" t="str">
            <v>福島</v>
          </cell>
          <cell r="V288" t="str">
            <v>2002/05/14</v>
          </cell>
          <cell r="W288" t="str">
            <v>020514</v>
          </cell>
          <cell r="X288" t="str">
            <v>490014</v>
          </cell>
          <cell r="Z288" t="str">
            <v>大学3</v>
          </cell>
          <cell r="AA288" t="str">
            <v>3</v>
          </cell>
          <cell r="AB288" t="str">
            <v>大学</v>
          </cell>
          <cell r="AC288" t="str">
            <v>東北学生陸上競技連盟</v>
          </cell>
          <cell r="AD288" t="str">
            <v>9601244</v>
          </cell>
          <cell r="AE288" t="str">
            <v>福島県福島市松川町関谷字東58ベルコート104</v>
          </cell>
          <cell r="AG288" t="str">
            <v>佐沼高</v>
          </cell>
          <cell r="AI288" t="str">
            <v>soushi.k0514@gmail.com</v>
          </cell>
          <cell r="AJ288" t="str">
            <v>受け取る</v>
          </cell>
          <cell r="AV288" t="str">
            <v>支払済</v>
          </cell>
          <cell r="AW288" t="str">
            <v>会員</v>
          </cell>
          <cell r="AX288">
            <v>45005</v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 t="str">
            <v/>
          </cell>
          <cell r="CQ288" t="str">
            <v/>
          </cell>
          <cell r="CR288" t="str">
            <v/>
          </cell>
          <cell r="CS288" t="str">
            <v/>
          </cell>
        </row>
        <row r="289">
          <cell r="A289">
            <v>288</v>
          </cell>
          <cell r="B289" t="str">
            <v>2023</v>
          </cell>
          <cell r="C289" t="str">
            <v>00105228321</v>
          </cell>
          <cell r="D289" t="str">
            <v>備前</v>
          </cell>
          <cell r="E289" t="str">
            <v>武</v>
          </cell>
          <cell r="F289" t="str">
            <v>備前　武</v>
          </cell>
          <cell r="G289">
            <v>288</v>
          </cell>
          <cell r="H289" t="str">
            <v>ビゼン</v>
          </cell>
          <cell r="I289" t="str">
            <v>タケル</v>
          </cell>
          <cell r="J289" t="str">
            <v>ﾋﾞｾﾞﾝ ﾀｹﾙ</v>
          </cell>
          <cell r="K289" t="str">
            <v>BIZEN</v>
          </cell>
          <cell r="L289" t="str">
            <v>Takeru</v>
          </cell>
          <cell r="M289" t="str">
            <v>JPN</v>
          </cell>
          <cell r="N289" t="str">
            <v>男性</v>
          </cell>
          <cell r="O289" t="str">
            <v>07</v>
          </cell>
          <cell r="P289" t="str">
            <v>福島</v>
          </cell>
          <cell r="Q289" t="str">
            <v>1015746</v>
          </cell>
          <cell r="R289" t="str">
            <v>A1779310</v>
          </cell>
          <cell r="S289" t="str">
            <v>福島大学</v>
          </cell>
          <cell r="T289" t="str">
            <v>福島大</v>
          </cell>
          <cell r="U289" t="str">
            <v>福島</v>
          </cell>
          <cell r="V289" t="str">
            <v>2003/09/07</v>
          </cell>
          <cell r="W289" t="str">
            <v>030907</v>
          </cell>
          <cell r="X289" t="str">
            <v>490014</v>
          </cell>
          <cell r="Z289" t="str">
            <v>大学2</v>
          </cell>
          <cell r="AA289" t="str">
            <v>2</v>
          </cell>
          <cell r="AB289" t="str">
            <v>大学</v>
          </cell>
          <cell r="AC289" t="str">
            <v>東北学生陸上競技連盟</v>
          </cell>
          <cell r="AD289" t="str">
            <v>9601244</v>
          </cell>
          <cell r="AE289" t="str">
            <v>福島県福島市松川町関谷字大窪79シティハイムコウノF3 327号室</v>
          </cell>
          <cell r="AG289" t="str">
            <v>函館中部高</v>
          </cell>
          <cell r="AI289" t="str">
            <v>bzta2205@gmail.com</v>
          </cell>
          <cell r="AJ289" t="str">
            <v>受け取る</v>
          </cell>
          <cell r="AV289" t="str">
            <v>支払済</v>
          </cell>
          <cell r="AW289" t="str">
            <v>会員</v>
          </cell>
          <cell r="AX289">
            <v>45005</v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 t="str">
            <v/>
          </cell>
          <cell r="CA289" t="str">
            <v/>
          </cell>
          <cell r="CB289" t="str">
            <v/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 t="str">
            <v/>
          </cell>
          <cell r="CI289" t="str">
            <v/>
          </cell>
          <cell r="CJ289" t="str">
            <v/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 t="str">
            <v/>
          </cell>
          <cell r="CQ289" t="str">
            <v/>
          </cell>
          <cell r="CR289" t="str">
            <v/>
          </cell>
          <cell r="CS289" t="str">
            <v/>
          </cell>
        </row>
        <row r="290">
          <cell r="A290">
            <v>289</v>
          </cell>
          <cell r="B290" t="str">
            <v>2023</v>
          </cell>
          <cell r="C290" t="str">
            <v>00103442115</v>
          </cell>
          <cell r="D290" t="str">
            <v>廣嶋</v>
          </cell>
          <cell r="E290" t="str">
            <v>真</v>
          </cell>
          <cell r="F290" t="str">
            <v>廣嶋　真</v>
          </cell>
          <cell r="G290">
            <v>289</v>
          </cell>
          <cell r="H290" t="str">
            <v>ヒロシマ</v>
          </cell>
          <cell r="I290" t="str">
            <v>シン</v>
          </cell>
          <cell r="J290" t="str">
            <v>ﾋﾛｼﾏ ｼﾝ</v>
          </cell>
          <cell r="K290" t="str">
            <v>HIROSHIMA</v>
          </cell>
          <cell r="L290" t="str">
            <v>Shin</v>
          </cell>
          <cell r="M290" t="str">
            <v>JPN</v>
          </cell>
          <cell r="N290" t="str">
            <v>男性</v>
          </cell>
          <cell r="O290" t="str">
            <v>05</v>
          </cell>
          <cell r="P290" t="str">
            <v>秋田</v>
          </cell>
          <cell r="Q290" t="str">
            <v>1015746</v>
          </cell>
          <cell r="R290" t="str">
            <v>A1779310</v>
          </cell>
          <cell r="S290" t="str">
            <v>福島大学</v>
          </cell>
          <cell r="T290" t="str">
            <v>福島大</v>
          </cell>
          <cell r="U290" t="str">
            <v>福島</v>
          </cell>
          <cell r="V290" t="str">
            <v>2003/06/19</v>
          </cell>
          <cell r="W290" t="str">
            <v>030619</v>
          </cell>
          <cell r="X290" t="str">
            <v>490014</v>
          </cell>
          <cell r="Z290" t="str">
            <v>大学2</v>
          </cell>
          <cell r="AA290" t="str">
            <v>2</v>
          </cell>
          <cell r="AB290" t="str">
            <v>大学</v>
          </cell>
          <cell r="AC290" t="str">
            <v>東北学生陸上競技連盟</v>
          </cell>
          <cell r="AD290" t="str">
            <v>9601244</v>
          </cell>
          <cell r="AE290" t="str">
            <v>福島県福島市松川町関谷字川越15-1安田ハイツⅢ1-B</v>
          </cell>
          <cell r="AG290" t="str">
            <v>花輪高</v>
          </cell>
          <cell r="AI290" t="str">
            <v>katuo4690@gmail.com</v>
          </cell>
          <cell r="AJ290" t="str">
            <v>受け取る</v>
          </cell>
          <cell r="AV290" t="str">
            <v>支払済</v>
          </cell>
          <cell r="AW290" t="str">
            <v>会員</v>
          </cell>
          <cell r="AX290">
            <v>45005</v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 t="str">
            <v/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 t="str">
            <v/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 t="str">
            <v/>
          </cell>
          <cell r="BV290" t="str">
            <v/>
          </cell>
          <cell r="BW290" t="str">
            <v/>
          </cell>
          <cell r="BX290" t="str">
            <v/>
          </cell>
          <cell r="BY290" t="str">
            <v/>
          </cell>
          <cell r="BZ290" t="str">
            <v/>
          </cell>
          <cell r="CA290" t="str">
            <v/>
          </cell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  <cell r="CF290" t="str">
            <v/>
          </cell>
          <cell r="CG290" t="str">
            <v/>
          </cell>
          <cell r="CH290" t="str">
            <v/>
          </cell>
          <cell r="CI290" t="str">
            <v/>
          </cell>
          <cell r="CJ290" t="str">
            <v/>
          </cell>
          <cell r="CK290" t="str">
            <v/>
          </cell>
          <cell r="CL290" t="str">
            <v/>
          </cell>
          <cell r="CM290" t="str">
            <v/>
          </cell>
          <cell r="CN290" t="str">
            <v/>
          </cell>
          <cell r="CO290" t="str">
            <v/>
          </cell>
          <cell r="CP290" t="str">
            <v/>
          </cell>
          <cell r="CQ290" t="str">
            <v/>
          </cell>
          <cell r="CR290" t="str">
            <v/>
          </cell>
          <cell r="CS290" t="str">
            <v/>
          </cell>
        </row>
        <row r="291">
          <cell r="A291">
            <v>290</v>
          </cell>
          <cell r="B291" t="str">
            <v>2023</v>
          </cell>
          <cell r="C291" t="str">
            <v>00101246317</v>
          </cell>
          <cell r="D291" t="str">
            <v>菊池</v>
          </cell>
          <cell r="E291" t="str">
            <v>航志</v>
          </cell>
          <cell r="F291" t="str">
            <v>菊池　航志</v>
          </cell>
          <cell r="G291">
            <v>290</v>
          </cell>
          <cell r="H291" t="str">
            <v>キクチ</v>
          </cell>
          <cell r="I291" t="str">
            <v>コウシ</v>
          </cell>
          <cell r="J291" t="str">
            <v>ｷｸﾁ ｺｳｼ</v>
          </cell>
          <cell r="K291" t="str">
            <v>KIKUCHI</v>
          </cell>
          <cell r="L291" t="str">
            <v>Koshi</v>
          </cell>
          <cell r="M291" t="str">
            <v>JPN</v>
          </cell>
          <cell r="N291" t="str">
            <v>男性</v>
          </cell>
          <cell r="O291" t="str">
            <v>04</v>
          </cell>
          <cell r="P291" t="str">
            <v>宮城</v>
          </cell>
          <cell r="Q291" t="str">
            <v>1015746</v>
          </cell>
          <cell r="R291" t="str">
            <v>A1779310</v>
          </cell>
          <cell r="S291" t="str">
            <v>福島大学</v>
          </cell>
          <cell r="T291" t="str">
            <v>福島大</v>
          </cell>
          <cell r="U291" t="str">
            <v>福島</v>
          </cell>
          <cell r="V291" t="str">
            <v>2003/09/05</v>
          </cell>
          <cell r="W291" t="str">
            <v>030905</v>
          </cell>
          <cell r="X291" t="str">
            <v>490014</v>
          </cell>
          <cell r="Z291" t="str">
            <v>大学2</v>
          </cell>
          <cell r="AA291" t="str">
            <v>2</v>
          </cell>
          <cell r="AB291" t="str">
            <v>大学</v>
          </cell>
          <cell r="AC291" t="str">
            <v>東北学生陸上競技連盟</v>
          </cell>
          <cell r="AD291" t="str">
            <v>9601244</v>
          </cell>
          <cell r="AE291" t="str">
            <v>福島県福島市松川町関谷字大窪70フジコーポラスⅥ 105号室</v>
          </cell>
          <cell r="AG291" t="str">
            <v>仙台三桜高</v>
          </cell>
          <cell r="AI291" t="str">
            <v>samurai0905@icloud.com</v>
          </cell>
          <cell r="AJ291" t="str">
            <v>受け取る</v>
          </cell>
          <cell r="AV291" t="str">
            <v>支払済</v>
          </cell>
          <cell r="AW291" t="str">
            <v>会員</v>
          </cell>
          <cell r="AX291">
            <v>45005</v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 t="str">
            <v/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 t="str">
            <v/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 t="str">
            <v/>
          </cell>
          <cell r="BV291" t="str">
            <v/>
          </cell>
          <cell r="BW291" t="str">
            <v/>
          </cell>
          <cell r="BX291" t="str">
            <v/>
          </cell>
          <cell r="BY291" t="str">
            <v/>
          </cell>
          <cell r="BZ291" t="str">
            <v/>
          </cell>
          <cell r="CA291" t="str">
            <v/>
          </cell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  <cell r="CF291" t="str">
            <v/>
          </cell>
          <cell r="CG291" t="str">
            <v/>
          </cell>
          <cell r="CH291" t="str">
            <v/>
          </cell>
          <cell r="CI291" t="str">
            <v/>
          </cell>
          <cell r="CJ291" t="str">
            <v/>
          </cell>
          <cell r="CK291" t="str">
            <v/>
          </cell>
          <cell r="CL291" t="str">
            <v/>
          </cell>
          <cell r="CM291" t="str">
            <v/>
          </cell>
          <cell r="CN291" t="str">
            <v/>
          </cell>
          <cell r="CO291" t="str">
            <v/>
          </cell>
          <cell r="CP291" t="str">
            <v/>
          </cell>
          <cell r="CQ291" t="str">
            <v/>
          </cell>
          <cell r="CR291" t="str">
            <v/>
          </cell>
          <cell r="CS291" t="str">
            <v/>
          </cell>
        </row>
        <row r="292">
          <cell r="A292">
            <v>291</v>
          </cell>
          <cell r="B292" t="str">
            <v>2023</v>
          </cell>
          <cell r="C292" t="str">
            <v>00100875627</v>
          </cell>
          <cell r="D292" t="str">
            <v>永田</v>
          </cell>
          <cell r="E292" t="str">
            <v>都羽</v>
          </cell>
          <cell r="F292" t="str">
            <v>永田　都羽</v>
          </cell>
          <cell r="G292">
            <v>291</v>
          </cell>
          <cell r="H292" t="str">
            <v>ナガタ</v>
          </cell>
          <cell r="I292" t="str">
            <v>トワ</v>
          </cell>
          <cell r="J292" t="str">
            <v>ﾅｶﾞﾀ ﾄﾜ</v>
          </cell>
          <cell r="K292" t="str">
            <v>NAGATA</v>
          </cell>
          <cell r="L292" t="str">
            <v>Towa</v>
          </cell>
          <cell r="M292" t="str">
            <v>JPN</v>
          </cell>
          <cell r="N292" t="str">
            <v>男性</v>
          </cell>
          <cell r="O292" t="str">
            <v>48</v>
          </cell>
          <cell r="P292" t="str">
            <v>学連</v>
          </cell>
          <cell r="Q292" t="str">
            <v>1015746</v>
          </cell>
          <cell r="R292" t="str">
            <v>A1779310</v>
          </cell>
          <cell r="S292" t="str">
            <v>福島大学</v>
          </cell>
          <cell r="T292" t="str">
            <v>福島大</v>
          </cell>
          <cell r="U292" t="str">
            <v>福島</v>
          </cell>
          <cell r="V292" t="str">
            <v>2004/03/05</v>
          </cell>
          <cell r="W292" t="str">
            <v>040305</v>
          </cell>
          <cell r="X292" t="str">
            <v>490014</v>
          </cell>
          <cell r="Z292" t="str">
            <v>大学2</v>
          </cell>
          <cell r="AA292" t="str">
            <v>2</v>
          </cell>
          <cell r="AB292" t="str">
            <v>大学</v>
          </cell>
          <cell r="AC292" t="str">
            <v>東北学生陸上競技連盟</v>
          </cell>
          <cell r="AD292" t="str">
            <v>9601248</v>
          </cell>
          <cell r="AE292" t="str">
            <v>福島県福島市金谷川5番地信夫寮213号室</v>
          </cell>
          <cell r="AG292" t="str">
            <v>五条高</v>
          </cell>
          <cell r="AI292" t="str">
            <v>start-info@jaaf.or.jp</v>
          </cell>
          <cell r="AJ292" t="str">
            <v>受け取る</v>
          </cell>
          <cell r="AV292" t="str">
            <v>支払済</v>
          </cell>
          <cell r="AW292" t="str">
            <v>会員</v>
          </cell>
          <cell r="AX292">
            <v>45005</v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 t="str">
            <v/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 t="str">
            <v/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 t="str">
            <v/>
          </cell>
          <cell r="BV292" t="str">
            <v/>
          </cell>
          <cell r="BW292" t="str">
            <v/>
          </cell>
          <cell r="BX292" t="str">
            <v/>
          </cell>
          <cell r="BY292" t="str">
            <v/>
          </cell>
          <cell r="BZ292" t="str">
            <v/>
          </cell>
          <cell r="CA292" t="str">
            <v/>
          </cell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  <cell r="CF292" t="str">
            <v/>
          </cell>
          <cell r="CG292" t="str">
            <v/>
          </cell>
          <cell r="CH292" t="str">
            <v/>
          </cell>
          <cell r="CI292" t="str">
            <v/>
          </cell>
          <cell r="CJ292" t="str">
            <v/>
          </cell>
          <cell r="CK292" t="str">
            <v/>
          </cell>
          <cell r="CL292" t="str">
            <v/>
          </cell>
          <cell r="CM292" t="str">
            <v/>
          </cell>
          <cell r="CN292" t="str">
            <v/>
          </cell>
          <cell r="CO292" t="str">
            <v/>
          </cell>
          <cell r="CP292" t="str">
            <v/>
          </cell>
          <cell r="CQ292" t="str">
            <v/>
          </cell>
          <cell r="CR292" t="str">
            <v/>
          </cell>
          <cell r="CS292" t="str">
            <v/>
          </cell>
        </row>
        <row r="293">
          <cell r="A293">
            <v>292</v>
          </cell>
          <cell r="B293" t="str">
            <v>2023</v>
          </cell>
          <cell r="C293" t="str">
            <v>00100453417</v>
          </cell>
          <cell r="D293" t="str">
            <v>今</v>
          </cell>
          <cell r="E293" t="str">
            <v>拓海</v>
          </cell>
          <cell r="F293" t="str">
            <v>今　拓海</v>
          </cell>
          <cell r="G293">
            <v>292</v>
          </cell>
          <cell r="H293" t="str">
            <v>コン</v>
          </cell>
          <cell r="I293" t="str">
            <v>タクミ</v>
          </cell>
          <cell r="J293" t="str">
            <v>ｺﾝ ﾀｸﾐ</v>
          </cell>
          <cell r="K293" t="str">
            <v>KON</v>
          </cell>
          <cell r="L293" t="str">
            <v>Takumi</v>
          </cell>
          <cell r="M293" t="str">
            <v>JPN</v>
          </cell>
          <cell r="N293" t="str">
            <v>男性</v>
          </cell>
          <cell r="O293" t="str">
            <v>05</v>
          </cell>
          <cell r="P293" t="str">
            <v>秋田</v>
          </cell>
          <cell r="Q293" t="str">
            <v>1015746</v>
          </cell>
          <cell r="R293" t="str">
            <v>A1779310</v>
          </cell>
          <cell r="S293" t="str">
            <v>福島大学</v>
          </cell>
          <cell r="T293" t="str">
            <v>福島大</v>
          </cell>
          <cell r="U293" t="str">
            <v>福島</v>
          </cell>
          <cell r="V293" t="str">
            <v>2003/09/11</v>
          </cell>
          <cell r="W293" t="str">
            <v>030911</v>
          </cell>
          <cell r="X293" t="str">
            <v>490014</v>
          </cell>
          <cell r="Z293" t="str">
            <v>大学2</v>
          </cell>
          <cell r="AA293" t="str">
            <v>2</v>
          </cell>
          <cell r="AB293" t="str">
            <v>大学</v>
          </cell>
          <cell r="AC293" t="str">
            <v>東北学生陸上競技連盟</v>
          </cell>
          <cell r="AD293" t="str">
            <v>9601244</v>
          </cell>
          <cell r="AE293" t="str">
            <v>福島県福島市松川町関谷字並木105 ヴァンドゥアベニュー102号室</v>
          </cell>
          <cell r="AG293" t="str">
            <v>秋田中央高</v>
          </cell>
          <cell r="AI293" t="str">
            <v>takumi911kon@icloud.com</v>
          </cell>
          <cell r="AJ293" t="str">
            <v>受け取る</v>
          </cell>
          <cell r="AV293" t="str">
            <v>支払済</v>
          </cell>
          <cell r="AW293" t="str">
            <v>会員</v>
          </cell>
          <cell r="AX293">
            <v>45005</v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 t="str">
            <v/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 t="str">
            <v/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 t="str">
            <v/>
          </cell>
          <cell r="BV293" t="str">
            <v/>
          </cell>
          <cell r="BW293" t="str">
            <v/>
          </cell>
          <cell r="BX293" t="str">
            <v/>
          </cell>
          <cell r="BY293" t="str">
            <v/>
          </cell>
          <cell r="BZ293" t="str">
            <v/>
          </cell>
          <cell r="CA293" t="str">
            <v/>
          </cell>
          <cell r="CB293" t="str">
            <v/>
          </cell>
          <cell r="CC293" t="str">
            <v/>
          </cell>
          <cell r="CD293" t="str">
            <v/>
          </cell>
          <cell r="CE293" t="str">
            <v/>
          </cell>
          <cell r="CF293" t="str">
            <v/>
          </cell>
          <cell r="CG293" t="str">
            <v/>
          </cell>
          <cell r="CH293" t="str">
            <v/>
          </cell>
          <cell r="CI293" t="str">
            <v/>
          </cell>
          <cell r="CJ293" t="str">
            <v/>
          </cell>
          <cell r="CK293" t="str">
            <v/>
          </cell>
          <cell r="CL293" t="str">
            <v/>
          </cell>
          <cell r="CM293" t="str">
            <v/>
          </cell>
          <cell r="CN293" t="str">
            <v/>
          </cell>
          <cell r="CO293" t="str">
            <v/>
          </cell>
          <cell r="CP293" t="str">
            <v/>
          </cell>
          <cell r="CQ293" t="str">
            <v/>
          </cell>
          <cell r="CR293" t="str">
            <v/>
          </cell>
          <cell r="CS293" t="str">
            <v/>
          </cell>
        </row>
        <row r="294">
          <cell r="A294">
            <v>293</v>
          </cell>
          <cell r="B294" t="str">
            <v>2023</v>
          </cell>
          <cell r="C294" t="str">
            <v>00096970637</v>
          </cell>
          <cell r="D294" t="str">
            <v>田口</v>
          </cell>
          <cell r="E294" t="str">
            <v>雅大</v>
          </cell>
          <cell r="F294" t="str">
            <v>田口　雅大</v>
          </cell>
          <cell r="G294">
            <v>293</v>
          </cell>
          <cell r="H294" t="str">
            <v>タグチ</v>
          </cell>
          <cell r="I294" t="str">
            <v>マサヒロ</v>
          </cell>
          <cell r="J294" t="str">
            <v>ﾀｸﾞﾁ ﾏｻﾋﾛ</v>
          </cell>
          <cell r="K294" t="str">
            <v>TAGUCHI</v>
          </cell>
          <cell r="L294" t="str">
            <v>Masahiro</v>
          </cell>
          <cell r="M294" t="str">
            <v>JPN</v>
          </cell>
          <cell r="N294" t="str">
            <v>男性</v>
          </cell>
          <cell r="O294" t="str">
            <v>09</v>
          </cell>
          <cell r="P294" t="str">
            <v>栃木</v>
          </cell>
          <cell r="Q294" t="str">
            <v>1015746</v>
          </cell>
          <cell r="R294" t="str">
            <v>A1779310</v>
          </cell>
          <cell r="S294" t="str">
            <v>福島大学</v>
          </cell>
          <cell r="T294" t="str">
            <v>福島大</v>
          </cell>
          <cell r="U294" t="str">
            <v>福島</v>
          </cell>
          <cell r="V294" t="str">
            <v>2002/05/09</v>
          </cell>
          <cell r="W294" t="str">
            <v>020509</v>
          </cell>
          <cell r="X294" t="str">
            <v>490014</v>
          </cell>
          <cell r="Z294" t="str">
            <v>大学3</v>
          </cell>
          <cell r="AA294" t="str">
            <v>3</v>
          </cell>
          <cell r="AB294" t="str">
            <v>大学</v>
          </cell>
          <cell r="AC294" t="str">
            <v>東北学生陸上競技連盟</v>
          </cell>
          <cell r="AD294" t="str">
            <v>9601248</v>
          </cell>
          <cell r="AE294" t="str">
            <v>福島県福島市金谷川5番地信夫寮435号室</v>
          </cell>
          <cell r="AG294" t="str">
            <v>宇都宮北高</v>
          </cell>
          <cell r="AI294" t="str">
            <v>callingover@gmail.com</v>
          </cell>
          <cell r="AJ294" t="str">
            <v>受け取る</v>
          </cell>
          <cell r="AV294" t="str">
            <v>支払済</v>
          </cell>
          <cell r="AW294" t="str">
            <v>会員</v>
          </cell>
          <cell r="AX294">
            <v>45005</v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 t="str">
            <v/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 t="str">
            <v/>
          </cell>
          <cell r="BV294" t="str">
            <v/>
          </cell>
          <cell r="BW294" t="str">
            <v/>
          </cell>
          <cell r="BX294" t="str">
            <v/>
          </cell>
          <cell r="BY294" t="str">
            <v/>
          </cell>
          <cell r="BZ294" t="str">
            <v/>
          </cell>
          <cell r="CA294" t="str">
            <v/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G294" t="str">
            <v/>
          </cell>
          <cell r="CH294" t="str">
            <v/>
          </cell>
          <cell r="CI294" t="str">
            <v/>
          </cell>
          <cell r="CJ294" t="str">
            <v/>
          </cell>
          <cell r="CK294" t="str">
            <v/>
          </cell>
          <cell r="CL294" t="str">
            <v/>
          </cell>
          <cell r="CM294" t="str">
            <v/>
          </cell>
          <cell r="CN294" t="str">
            <v/>
          </cell>
          <cell r="CO294" t="str">
            <v/>
          </cell>
          <cell r="CP294" t="str">
            <v/>
          </cell>
          <cell r="CQ294" t="str">
            <v/>
          </cell>
          <cell r="CR294" t="str">
            <v/>
          </cell>
          <cell r="CS294" t="str">
            <v/>
          </cell>
        </row>
        <row r="295">
          <cell r="A295">
            <v>294</v>
          </cell>
          <cell r="B295" t="str">
            <v>2023</v>
          </cell>
          <cell r="C295" t="str">
            <v>00094019831</v>
          </cell>
          <cell r="D295" t="str">
            <v>坂下</v>
          </cell>
          <cell r="E295" t="str">
            <v>想太</v>
          </cell>
          <cell r="F295" t="str">
            <v>坂下　想太</v>
          </cell>
          <cell r="G295">
            <v>294</v>
          </cell>
          <cell r="H295" t="str">
            <v>サカシタ</v>
          </cell>
          <cell r="I295" t="str">
            <v>ソウタ</v>
          </cell>
          <cell r="J295" t="str">
            <v>ｻｶｼﾀ ｿｳﾀ</v>
          </cell>
          <cell r="K295" t="str">
            <v>SAKASHITA</v>
          </cell>
          <cell r="L295" t="str">
            <v>Sota</v>
          </cell>
          <cell r="M295" t="str">
            <v>JPN</v>
          </cell>
          <cell r="N295" t="str">
            <v>男性</v>
          </cell>
          <cell r="O295" t="str">
            <v>48</v>
          </cell>
          <cell r="P295" t="str">
            <v>学連</v>
          </cell>
          <cell r="Q295" t="str">
            <v>1015746</v>
          </cell>
          <cell r="R295" t="str">
            <v>A1779310</v>
          </cell>
          <cell r="S295" t="str">
            <v>福島大学</v>
          </cell>
          <cell r="T295" t="str">
            <v>福島大</v>
          </cell>
          <cell r="U295" t="str">
            <v>福島</v>
          </cell>
          <cell r="V295" t="str">
            <v>2002/09/04</v>
          </cell>
          <cell r="W295" t="str">
            <v>020904</v>
          </cell>
          <cell r="X295" t="str">
            <v>490014</v>
          </cell>
          <cell r="Z295" t="str">
            <v>大学3</v>
          </cell>
          <cell r="AA295" t="str">
            <v>3</v>
          </cell>
          <cell r="AB295" t="str">
            <v>大学</v>
          </cell>
          <cell r="AC295" t="str">
            <v>東北学生陸上競技連盟</v>
          </cell>
          <cell r="AD295" t="str">
            <v>9601244</v>
          </cell>
          <cell r="AE295" t="str">
            <v>福島県福島市松川町関谷字大窪63-1トップメゾン102号室</v>
          </cell>
          <cell r="AG295" t="str">
            <v>八戸北高</v>
          </cell>
          <cell r="AI295" t="str">
            <v>h2117018@ipc.fukushima-u.ac.jp</v>
          </cell>
          <cell r="AJ295" t="str">
            <v>受け取る</v>
          </cell>
          <cell r="AV295" t="str">
            <v>支払済</v>
          </cell>
          <cell r="AW295" t="str">
            <v>会員</v>
          </cell>
          <cell r="AX295">
            <v>45005</v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 t="str">
            <v/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 t="str">
            <v/>
          </cell>
          <cell r="BV295" t="str">
            <v/>
          </cell>
          <cell r="BW295" t="str">
            <v/>
          </cell>
          <cell r="BX295" t="str">
            <v/>
          </cell>
          <cell r="BY295" t="str">
            <v/>
          </cell>
          <cell r="BZ295" t="str">
            <v/>
          </cell>
          <cell r="CA295" t="str">
            <v/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G295" t="str">
            <v/>
          </cell>
          <cell r="CH295" t="str">
            <v/>
          </cell>
          <cell r="CI295" t="str">
            <v/>
          </cell>
          <cell r="CJ295" t="str">
            <v/>
          </cell>
          <cell r="CK295" t="str">
            <v/>
          </cell>
          <cell r="CL295" t="str">
            <v/>
          </cell>
          <cell r="CM295" t="str">
            <v/>
          </cell>
          <cell r="CN295" t="str">
            <v/>
          </cell>
          <cell r="CO295" t="str">
            <v/>
          </cell>
          <cell r="CP295" t="str">
            <v/>
          </cell>
          <cell r="CQ295" t="str">
            <v/>
          </cell>
          <cell r="CR295" t="str">
            <v/>
          </cell>
          <cell r="CS295" t="str">
            <v/>
          </cell>
        </row>
        <row r="296">
          <cell r="A296">
            <v>295</v>
          </cell>
          <cell r="B296" t="str">
            <v>2023</v>
          </cell>
          <cell r="C296" t="str">
            <v>00092215221</v>
          </cell>
          <cell r="D296" t="str">
            <v>平原</v>
          </cell>
          <cell r="E296" t="str">
            <v>蒼汰</v>
          </cell>
          <cell r="F296" t="str">
            <v>平原　蒼汰</v>
          </cell>
          <cell r="G296">
            <v>295</v>
          </cell>
          <cell r="H296" t="str">
            <v>ヒラハラ</v>
          </cell>
          <cell r="I296" t="str">
            <v>ソウタ</v>
          </cell>
          <cell r="J296" t="str">
            <v>ﾋﾗﾊﾗ ｿｳﾀ</v>
          </cell>
          <cell r="K296" t="str">
            <v>HIRAHARA</v>
          </cell>
          <cell r="L296" t="str">
            <v>Sota</v>
          </cell>
          <cell r="M296" t="str">
            <v>JPN</v>
          </cell>
          <cell r="N296" t="str">
            <v>男性</v>
          </cell>
          <cell r="O296" t="str">
            <v>07</v>
          </cell>
          <cell r="P296" t="str">
            <v>福島</v>
          </cell>
          <cell r="Q296" t="str">
            <v>1015746</v>
          </cell>
          <cell r="R296" t="str">
            <v>A1779310</v>
          </cell>
          <cell r="S296" t="str">
            <v>福島大学</v>
          </cell>
          <cell r="T296" t="str">
            <v>福島大</v>
          </cell>
          <cell r="U296" t="str">
            <v>福島</v>
          </cell>
          <cell r="V296" t="str">
            <v>2002/04/14</v>
          </cell>
          <cell r="W296" t="str">
            <v>020414</v>
          </cell>
          <cell r="X296" t="str">
            <v>490014</v>
          </cell>
          <cell r="Z296" t="str">
            <v>大学3</v>
          </cell>
          <cell r="AA296" t="str">
            <v>3</v>
          </cell>
          <cell r="AB296" t="str">
            <v>大学</v>
          </cell>
          <cell r="AC296" t="str">
            <v>東北学生陸上競技連盟</v>
          </cell>
          <cell r="AD296" t="str">
            <v>9601244</v>
          </cell>
          <cell r="AE296" t="str">
            <v>福島県福島市松川町関谷字並木45センチュリーフクナミ310</v>
          </cell>
          <cell r="AG296" t="str">
            <v>成田高</v>
          </cell>
          <cell r="AI296" t="str">
            <v>e1maxtoki12@gmail.com</v>
          </cell>
          <cell r="AJ296" t="str">
            <v>受け取る</v>
          </cell>
          <cell r="AV296" t="str">
            <v>支払済</v>
          </cell>
          <cell r="AW296" t="str">
            <v>会員</v>
          </cell>
          <cell r="AX296">
            <v>45005</v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 t="str">
            <v/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 t="str">
            <v/>
          </cell>
          <cell r="BN296" t="str">
            <v/>
          </cell>
          <cell r="BO296" t="str">
            <v/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 t="str">
            <v/>
          </cell>
          <cell r="BV296" t="str">
            <v/>
          </cell>
          <cell r="BW296" t="str">
            <v/>
          </cell>
          <cell r="BX296" t="str">
            <v/>
          </cell>
          <cell r="BY296" t="str">
            <v/>
          </cell>
          <cell r="BZ296" t="str">
            <v/>
          </cell>
          <cell r="CA296" t="str">
            <v/>
          </cell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  <cell r="CF296" t="str">
            <v/>
          </cell>
          <cell r="CG296" t="str">
            <v/>
          </cell>
          <cell r="CH296" t="str">
            <v/>
          </cell>
          <cell r="CI296" t="str">
            <v/>
          </cell>
          <cell r="CJ296" t="str">
            <v/>
          </cell>
          <cell r="CK296" t="str">
            <v/>
          </cell>
          <cell r="CL296" t="str">
            <v/>
          </cell>
          <cell r="CM296" t="str">
            <v/>
          </cell>
          <cell r="CN296" t="str">
            <v/>
          </cell>
          <cell r="CO296" t="str">
            <v/>
          </cell>
          <cell r="CP296" t="str">
            <v/>
          </cell>
          <cell r="CQ296" t="str">
            <v/>
          </cell>
          <cell r="CR296" t="str">
            <v/>
          </cell>
          <cell r="CS296" t="str">
            <v/>
          </cell>
        </row>
        <row r="297">
          <cell r="A297">
            <v>296</v>
          </cell>
          <cell r="B297" t="str">
            <v>2023</v>
          </cell>
          <cell r="C297" t="str">
            <v>00086507127</v>
          </cell>
          <cell r="D297" t="str">
            <v>大原</v>
          </cell>
          <cell r="E297" t="str">
            <v>陸人</v>
          </cell>
          <cell r="F297" t="str">
            <v>大原　陸人</v>
          </cell>
          <cell r="G297">
            <v>296</v>
          </cell>
          <cell r="H297" t="str">
            <v>オオハラ</v>
          </cell>
          <cell r="I297" t="str">
            <v>リクト</v>
          </cell>
          <cell r="J297" t="str">
            <v>ｵｵﾊﾗ ﾘｸﾄ</v>
          </cell>
          <cell r="K297" t="str">
            <v>OHARA</v>
          </cell>
          <cell r="L297" t="str">
            <v>Rikuto</v>
          </cell>
          <cell r="M297" t="str">
            <v>JPN</v>
          </cell>
          <cell r="N297" t="str">
            <v>男性</v>
          </cell>
          <cell r="O297" t="str">
            <v>03</v>
          </cell>
          <cell r="P297" t="str">
            <v>岩手</v>
          </cell>
          <cell r="Q297" t="str">
            <v>1015746</v>
          </cell>
          <cell r="R297" t="str">
            <v>A1779310</v>
          </cell>
          <cell r="S297" t="str">
            <v>福島大学</v>
          </cell>
          <cell r="T297" t="str">
            <v>福島大</v>
          </cell>
          <cell r="U297" t="str">
            <v>福島</v>
          </cell>
          <cell r="V297" t="str">
            <v>2002/09/25</v>
          </cell>
          <cell r="W297" t="str">
            <v>020925</v>
          </cell>
          <cell r="X297" t="str">
            <v>490014</v>
          </cell>
          <cell r="Z297" t="str">
            <v>大学3</v>
          </cell>
          <cell r="AA297" t="str">
            <v>3</v>
          </cell>
          <cell r="AB297" t="str">
            <v>大学</v>
          </cell>
          <cell r="AC297" t="str">
            <v>東北学生陸上競技連盟</v>
          </cell>
          <cell r="AD297" t="str">
            <v>9601244</v>
          </cell>
          <cell r="AE297" t="str">
            <v>福島県福島市松川町関谷字44 イチゴハイツ207号室</v>
          </cell>
          <cell r="AG297" t="str">
            <v>花巻北高</v>
          </cell>
          <cell r="AI297" t="str">
            <v>rikuto0@icloud.com</v>
          </cell>
          <cell r="AJ297" t="str">
            <v>受け取る</v>
          </cell>
          <cell r="AV297" t="str">
            <v>支払済</v>
          </cell>
          <cell r="AW297" t="str">
            <v>会員</v>
          </cell>
          <cell r="AX297">
            <v>45005</v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 t="str">
            <v/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 t="str">
            <v/>
          </cell>
          <cell r="BN297" t="str">
            <v/>
          </cell>
          <cell r="BO297" t="str">
            <v/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 t="str">
            <v/>
          </cell>
          <cell r="BV297" t="str">
            <v/>
          </cell>
          <cell r="BW297" t="str">
            <v/>
          </cell>
          <cell r="BX297" t="str">
            <v/>
          </cell>
          <cell r="BY297" t="str">
            <v/>
          </cell>
          <cell r="BZ297" t="str">
            <v/>
          </cell>
          <cell r="CA297" t="str">
            <v/>
          </cell>
          <cell r="CB297" t="str">
            <v/>
          </cell>
          <cell r="CC297" t="str">
            <v/>
          </cell>
          <cell r="CD297" t="str">
            <v/>
          </cell>
          <cell r="CE297" t="str">
            <v/>
          </cell>
          <cell r="CF297" t="str">
            <v/>
          </cell>
          <cell r="CG297" t="str">
            <v/>
          </cell>
          <cell r="CH297" t="str">
            <v/>
          </cell>
          <cell r="CI297" t="str">
            <v/>
          </cell>
          <cell r="CJ297" t="str">
            <v/>
          </cell>
          <cell r="CK297" t="str">
            <v/>
          </cell>
          <cell r="CL297" t="str">
            <v/>
          </cell>
          <cell r="CM297" t="str">
            <v/>
          </cell>
          <cell r="CN297" t="str">
            <v/>
          </cell>
          <cell r="CO297" t="str">
            <v/>
          </cell>
          <cell r="CP297" t="str">
            <v/>
          </cell>
          <cell r="CQ297" t="str">
            <v/>
          </cell>
          <cell r="CR297" t="str">
            <v/>
          </cell>
          <cell r="CS297" t="str">
            <v/>
          </cell>
        </row>
        <row r="298">
          <cell r="A298">
            <v>297</v>
          </cell>
          <cell r="B298" t="str">
            <v>2023</v>
          </cell>
          <cell r="C298" t="str">
            <v>00083995337</v>
          </cell>
          <cell r="D298" t="str">
            <v>青木</v>
          </cell>
          <cell r="E298" t="str">
            <v>陽</v>
          </cell>
          <cell r="F298" t="str">
            <v>青木　陽</v>
          </cell>
          <cell r="G298">
            <v>297</v>
          </cell>
          <cell r="H298" t="str">
            <v>アオキ</v>
          </cell>
          <cell r="I298" t="str">
            <v>ヒカル</v>
          </cell>
          <cell r="J298" t="str">
            <v>ｱｵｷ ﾋｶﾙ</v>
          </cell>
          <cell r="K298" t="str">
            <v>AOKI</v>
          </cell>
          <cell r="L298" t="str">
            <v>Hikaru</v>
          </cell>
          <cell r="M298" t="str">
            <v>JPN</v>
          </cell>
          <cell r="N298" t="str">
            <v>男性</v>
          </cell>
          <cell r="O298" t="str">
            <v>07</v>
          </cell>
          <cell r="P298" t="str">
            <v>福島</v>
          </cell>
          <cell r="Q298" t="str">
            <v>1015746</v>
          </cell>
          <cell r="R298" t="str">
            <v>A1779310</v>
          </cell>
          <cell r="S298" t="str">
            <v>福島大学</v>
          </cell>
          <cell r="T298" t="str">
            <v>福島大</v>
          </cell>
          <cell r="U298" t="str">
            <v>福島</v>
          </cell>
          <cell r="V298" t="str">
            <v>2001/09/24</v>
          </cell>
          <cell r="W298" t="str">
            <v>010924</v>
          </cell>
          <cell r="X298" t="str">
            <v>490014</v>
          </cell>
          <cell r="Z298" t="str">
            <v>大学4</v>
          </cell>
          <cell r="AA298" t="str">
            <v>4</v>
          </cell>
          <cell r="AB298" t="str">
            <v>大学</v>
          </cell>
          <cell r="AC298" t="str">
            <v>東北学生陸上競技連盟</v>
          </cell>
          <cell r="AD298" t="str">
            <v>9601244</v>
          </cell>
          <cell r="AE298" t="str">
            <v>福島県福島市松川町関谷字東25-3ピュアハピネス201号室</v>
          </cell>
          <cell r="AG298" t="str">
            <v>会津高</v>
          </cell>
          <cell r="AI298" t="str">
            <v>hikaru_0924@outlook.jp</v>
          </cell>
          <cell r="AJ298" t="str">
            <v>受け取る</v>
          </cell>
          <cell r="AV298" t="str">
            <v>支払済</v>
          </cell>
          <cell r="AW298" t="str">
            <v>会員</v>
          </cell>
          <cell r="AX298">
            <v>45005</v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 t="str">
            <v/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 t="str">
            <v/>
          </cell>
          <cell r="BN298" t="str">
            <v/>
          </cell>
          <cell r="BO298" t="str">
            <v/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 t="str">
            <v/>
          </cell>
          <cell r="BV298" t="str">
            <v/>
          </cell>
          <cell r="BW298" t="str">
            <v/>
          </cell>
          <cell r="BX298" t="str">
            <v/>
          </cell>
          <cell r="BY298" t="str">
            <v/>
          </cell>
          <cell r="BZ298" t="str">
            <v/>
          </cell>
          <cell r="CA298" t="str">
            <v/>
          </cell>
          <cell r="CB298" t="str">
            <v/>
          </cell>
          <cell r="CC298" t="str">
            <v/>
          </cell>
          <cell r="CD298" t="str">
            <v/>
          </cell>
          <cell r="CE298" t="str">
            <v/>
          </cell>
          <cell r="CF298" t="str">
            <v/>
          </cell>
          <cell r="CG298" t="str">
            <v/>
          </cell>
          <cell r="CH298" t="str">
            <v/>
          </cell>
          <cell r="CI298" t="str">
            <v/>
          </cell>
          <cell r="CJ298" t="str">
            <v/>
          </cell>
          <cell r="CK298" t="str">
            <v/>
          </cell>
          <cell r="CL298" t="str">
            <v/>
          </cell>
          <cell r="CM298" t="str">
            <v/>
          </cell>
          <cell r="CN298" t="str">
            <v/>
          </cell>
          <cell r="CO298" t="str">
            <v/>
          </cell>
          <cell r="CP298" t="str">
            <v/>
          </cell>
          <cell r="CQ298" t="str">
            <v/>
          </cell>
          <cell r="CR298" t="str">
            <v/>
          </cell>
          <cell r="CS298" t="str">
            <v/>
          </cell>
        </row>
        <row r="299">
          <cell r="A299">
            <v>298</v>
          </cell>
          <cell r="B299" t="str">
            <v>2023</v>
          </cell>
          <cell r="C299" t="str">
            <v>00083163122</v>
          </cell>
          <cell r="D299" t="str">
            <v>安部</v>
          </cell>
          <cell r="E299" t="str">
            <v>景太</v>
          </cell>
          <cell r="F299" t="str">
            <v>安部　景太</v>
          </cell>
          <cell r="G299">
            <v>298</v>
          </cell>
          <cell r="H299" t="str">
            <v>アベ</v>
          </cell>
          <cell r="I299" t="str">
            <v>ケイタ</v>
          </cell>
          <cell r="J299" t="str">
            <v>ｱﾍﾞ ｹｲﾀ</v>
          </cell>
          <cell r="K299" t="str">
            <v>ABE</v>
          </cell>
          <cell r="L299" t="str">
            <v>Keita</v>
          </cell>
          <cell r="M299" t="str">
            <v>JPN</v>
          </cell>
          <cell r="N299" t="str">
            <v>男性</v>
          </cell>
          <cell r="O299" t="str">
            <v>07</v>
          </cell>
          <cell r="P299" t="str">
            <v>福島</v>
          </cell>
          <cell r="Q299" t="str">
            <v>1015746</v>
          </cell>
          <cell r="R299" t="str">
            <v>A1779310</v>
          </cell>
          <cell r="S299" t="str">
            <v>福島大学</v>
          </cell>
          <cell r="T299" t="str">
            <v>福島大</v>
          </cell>
          <cell r="U299" t="str">
            <v>福島</v>
          </cell>
          <cell r="V299" t="str">
            <v>2001/06/14</v>
          </cell>
          <cell r="W299" t="str">
            <v>010614</v>
          </cell>
          <cell r="X299" t="str">
            <v>490014</v>
          </cell>
          <cell r="Z299" t="str">
            <v>大学4</v>
          </cell>
          <cell r="AA299" t="str">
            <v>4</v>
          </cell>
          <cell r="AB299" t="str">
            <v>大学</v>
          </cell>
          <cell r="AC299" t="str">
            <v>東北学生陸上競技連盟</v>
          </cell>
          <cell r="AD299" t="str">
            <v>9601245</v>
          </cell>
          <cell r="AE299" t="str">
            <v>福島県福島市松川町浅川字上台8-5第3後藤ハイツB102号室</v>
          </cell>
          <cell r="AG299" t="str">
            <v>大沼高</v>
          </cell>
          <cell r="AI299" t="str">
            <v>n512n7jyw8fpzzvc0udq@docomo.ne.jp</v>
          </cell>
          <cell r="AJ299" t="str">
            <v>受け取る</v>
          </cell>
          <cell r="AV299" t="str">
            <v>支払済</v>
          </cell>
          <cell r="AW299" t="str">
            <v>会員</v>
          </cell>
          <cell r="AX299">
            <v>45005</v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 t="str">
            <v/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 t="str">
            <v/>
          </cell>
          <cell r="BN299" t="str">
            <v/>
          </cell>
          <cell r="BO299" t="str">
            <v/>
          </cell>
          <cell r="BP299" t="str">
            <v/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 t="str">
            <v/>
          </cell>
          <cell r="BV299" t="str">
            <v/>
          </cell>
          <cell r="BW299" t="str">
            <v/>
          </cell>
          <cell r="BX299" t="str">
            <v/>
          </cell>
          <cell r="BY299" t="str">
            <v/>
          </cell>
          <cell r="BZ299" t="str">
            <v/>
          </cell>
          <cell r="CA299" t="str">
            <v/>
          </cell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  <cell r="CF299" t="str">
            <v/>
          </cell>
          <cell r="CG299" t="str">
            <v/>
          </cell>
          <cell r="CH299" t="str">
            <v/>
          </cell>
          <cell r="CI299" t="str">
            <v/>
          </cell>
          <cell r="CJ299" t="str">
            <v/>
          </cell>
          <cell r="CK299" t="str">
            <v/>
          </cell>
          <cell r="CL299" t="str">
            <v/>
          </cell>
          <cell r="CM299" t="str">
            <v/>
          </cell>
          <cell r="CN299" t="str">
            <v/>
          </cell>
          <cell r="CO299" t="str">
            <v/>
          </cell>
          <cell r="CP299" t="str">
            <v/>
          </cell>
          <cell r="CQ299" t="str">
            <v/>
          </cell>
          <cell r="CR299" t="str">
            <v/>
          </cell>
          <cell r="CS299" t="str">
            <v/>
          </cell>
        </row>
        <row r="300">
          <cell r="A300">
            <v>299</v>
          </cell>
          <cell r="B300" t="str">
            <v>2023</v>
          </cell>
          <cell r="C300" t="str">
            <v>00081681125</v>
          </cell>
          <cell r="D300" t="str">
            <v>佐々木</v>
          </cell>
          <cell r="E300" t="str">
            <v>渉</v>
          </cell>
          <cell r="F300" t="str">
            <v>佐々木　渉</v>
          </cell>
          <cell r="G300">
            <v>299</v>
          </cell>
          <cell r="H300" t="str">
            <v>ササキ</v>
          </cell>
          <cell r="I300" t="str">
            <v>ワタル</v>
          </cell>
          <cell r="J300" t="str">
            <v>ｻｻｷ ﾜﾀﾙ</v>
          </cell>
          <cell r="K300" t="str">
            <v>SASAKI</v>
          </cell>
          <cell r="L300" t="str">
            <v>Wataru</v>
          </cell>
          <cell r="M300" t="str">
            <v>JPN</v>
          </cell>
          <cell r="N300" t="str">
            <v>男性</v>
          </cell>
          <cell r="O300" t="str">
            <v>02</v>
          </cell>
          <cell r="P300" t="str">
            <v>青森</v>
          </cell>
          <cell r="Q300" t="str">
            <v>1015746</v>
          </cell>
          <cell r="R300" t="str">
            <v>A1779310</v>
          </cell>
          <cell r="S300" t="str">
            <v>福島大学</v>
          </cell>
          <cell r="T300" t="str">
            <v>福島大</v>
          </cell>
          <cell r="U300" t="str">
            <v>福島</v>
          </cell>
          <cell r="V300" t="str">
            <v>2001/04/16</v>
          </cell>
          <cell r="W300" t="str">
            <v>010416</v>
          </cell>
          <cell r="X300" t="str">
            <v>490014</v>
          </cell>
          <cell r="Z300" t="str">
            <v>大学4</v>
          </cell>
          <cell r="AA300" t="str">
            <v>4</v>
          </cell>
          <cell r="AB300" t="str">
            <v>大学</v>
          </cell>
          <cell r="AC300" t="str">
            <v>東北学生陸上競技連盟</v>
          </cell>
          <cell r="AD300" t="str">
            <v>9601244</v>
          </cell>
          <cell r="AE300" t="str">
            <v>福島県福島市松川町関谷字川越15-1安田ハイツ3 4-J号室</v>
          </cell>
          <cell r="AG300" t="str">
            <v>弘前高</v>
          </cell>
          <cell r="AI300" t="str">
            <v>watari805@gmail.com</v>
          </cell>
          <cell r="AJ300" t="str">
            <v>受け取らない</v>
          </cell>
          <cell r="AV300" t="str">
            <v>支払済</v>
          </cell>
          <cell r="AW300" t="str">
            <v>会員</v>
          </cell>
          <cell r="AX300">
            <v>45005</v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 t="str">
            <v/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 t="str">
            <v/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 t="str">
            <v/>
          </cell>
          <cell r="BV300" t="str">
            <v/>
          </cell>
          <cell r="BW300" t="str">
            <v/>
          </cell>
          <cell r="BX300" t="str">
            <v/>
          </cell>
          <cell r="BY300" t="str">
            <v/>
          </cell>
          <cell r="BZ300" t="str">
            <v/>
          </cell>
          <cell r="CA300" t="str">
            <v/>
          </cell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  <cell r="CF300" t="str">
            <v/>
          </cell>
          <cell r="CG300" t="str">
            <v/>
          </cell>
          <cell r="CH300" t="str">
            <v/>
          </cell>
          <cell r="CI300" t="str">
            <v/>
          </cell>
          <cell r="CJ300" t="str">
            <v/>
          </cell>
          <cell r="CK300" t="str">
            <v/>
          </cell>
          <cell r="CL300" t="str">
            <v/>
          </cell>
          <cell r="CM300" t="str">
            <v/>
          </cell>
          <cell r="CN300" t="str">
            <v/>
          </cell>
          <cell r="CO300" t="str">
            <v/>
          </cell>
          <cell r="CP300" t="str">
            <v/>
          </cell>
          <cell r="CQ300" t="str">
            <v/>
          </cell>
          <cell r="CR300" t="str">
            <v/>
          </cell>
          <cell r="CS300" t="str">
            <v/>
          </cell>
        </row>
        <row r="301">
          <cell r="A301">
            <v>300</v>
          </cell>
          <cell r="B301" t="str">
            <v>2023</v>
          </cell>
          <cell r="C301" t="str">
            <v>00078298640</v>
          </cell>
          <cell r="D301" t="str">
            <v>千葉</v>
          </cell>
          <cell r="E301" t="str">
            <v>晃誠</v>
          </cell>
          <cell r="F301" t="str">
            <v>千葉　晃誠</v>
          </cell>
          <cell r="G301">
            <v>300</v>
          </cell>
          <cell r="H301" t="str">
            <v>チバ</v>
          </cell>
          <cell r="I301" t="str">
            <v>コウセイ</v>
          </cell>
          <cell r="J301" t="str">
            <v>ﾁﾊﾞ ｺｳｾｲ</v>
          </cell>
          <cell r="K301" t="str">
            <v>CHIBA</v>
          </cell>
          <cell r="L301" t="str">
            <v>Kosei</v>
          </cell>
          <cell r="M301" t="str">
            <v>JPN</v>
          </cell>
          <cell r="N301" t="str">
            <v>男性</v>
          </cell>
          <cell r="O301" t="str">
            <v>03</v>
          </cell>
          <cell r="P301" t="str">
            <v>岩手</v>
          </cell>
          <cell r="Q301" t="str">
            <v>1015746</v>
          </cell>
          <cell r="R301" t="str">
            <v>A1779310</v>
          </cell>
          <cell r="S301" t="str">
            <v>福島大学</v>
          </cell>
          <cell r="T301" t="str">
            <v>福島大</v>
          </cell>
          <cell r="U301" t="str">
            <v>福島</v>
          </cell>
          <cell r="V301" t="str">
            <v>2001/06/07</v>
          </cell>
          <cell r="W301" t="str">
            <v>010607</v>
          </cell>
          <cell r="X301" t="str">
            <v>490014</v>
          </cell>
          <cell r="Z301" t="str">
            <v>大学4</v>
          </cell>
          <cell r="AA301" t="str">
            <v>4</v>
          </cell>
          <cell r="AB301" t="str">
            <v>大学</v>
          </cell>
          <cell r="AC301" t="str">
            <v>東北学生陸上競技連盟</v>
          </cell>
          <cell r="AD301" t="str">
            <v>9601244</v>
          </cell>
          <cell r="AE301" t="str">
            <v>福島県福島市松川町関谷字大窪79シティハイムコウノF3 315号室</v>
          </cell>
          <cell r="AG301" t="str">
            <v>黒沢尻北高</v>
          </cell>
          <cell r="AI301" t="str">
            <v>bkouarupaka0607@icloud.com</v>
          </cell>
          <cell r="AJ301" t="str">
            <v>受け取る</v>
          </cell>
          <cell r="AV301" t="str">
            <v>支払済</v>
          </cell>
          <cell r="AW301" t="str">
            <v>会員</v>
          </cell>
          <cell r="AX301">
            <v>45005</v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 t="str">
            <v/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 t="str">
            <v/>
          </cell>
          <cell r="BN301" t="str">
            <v/>
          </cell>
          <cell r="BO301" t="str">
            <v/>
          </cell>
          <cell r="BP301" t="str">
            <v/>
          </cell>
          <cell r="BQ301" t="str">
            <v/>
          </cell>
          <cell r="BR301" t="str">
            <v/>
          </cell>
          <cell r="BS301" t="str">
            <v/>
          </cell>
          <cell r="BT301" t="str">
            <v/>
          </cell>
          <cell r="BU301" t="str">
            <v/>
          </cell>
          <cell r="BV301" t="str">
            <v/>
          </cell>
          <cell r="BW301" t="str">
            <v/>
          </cell>
          <cell r="BX301" t="str">
            <v/>
          </cell>
          <cell r="BY301" t="str">
            <v/>
          </cell>
          <cell r="BZ301" t="str">
            <v/>
          </cell>
          <cell r="CA301" t="str">
            <v/>
          </cell>
          <cell r="CB301" t="str">
            <v/>
          </cell>
          <cell r="CC301" t="str">
            <v/>
          </cell>
          <cell r="CD301" t="str">
            <v/>
          </cell>
          <cell r="CE301" t="str">
            <v/>
          </cell>
          <cell r="CF301" t="str">
            <v/>
          </cell>
          <cell r="CG301" t="str">
            <v/>
          </cell>
          <cell r="CH301" t="str">
            <v/>
          </cell>
          <cell r="CI301" t="str">
            <v/>
          </cell>
          <cell r="CJ301" t="str">
            <v/>
          </cell>
          <cell r="CK301" t="str">
            <v/>
          </cell>
          <cell r="CL301" t="str">
            <v/>
          </cell>
          <cell r="CM301" t="str">
            <v/>
          </cell>
          <cell r="CN301" t="str">
            <v/>
          </cell>
          <cell r="CO301" t="str">
            <v/>
          </cell>
          <cell r="CP301" t="str">
            <v/>
          </cell>
          <cell r="CQ301" t="str">
            <v/>
          </cell>
          <cell r="CR301" t="str">
            <v/>
          </cell>
          <cell r="CS301" t="str">
            <v/>
          </cell>
        </row>
        <row r="302">
          <cell r="A302">
            <v>301</v>
          </cell>
          <cell r="B302" t="str">
            <v>2023</v>
          </cell>
          <cell r="C302" t="str">
            <v>00076991537</v>
          </cell>
          <cell r="D302" t="str">
            <v>上村</v>
          </cell>
          <cell r="E302" t="str">
            <v>康介</v>
          </cell>
          <cell r="F302" t="str">
            <v>上村　康介</v>
          </cell>
          <cell r="G302">
            <v>301</v>
          </cell>
          <cell r="H302" t="str">
            <v>カミムラ</v>
          </cell>
          <cell r="I302" t="str">
            <v>コウスケ</v>
          </cell>
          <cell r="J302" t="str">
            <v>ｶﾐﾑﾗ ｺｳｽｹ</v>
          </cell>
          <cell r="K302" t="str">
            <v>KAMIMURA</v>
          </cell>
          <cell r="L302" t="str">
            <v>Kosuke</v>
          </cell>
          <cell r="M302" t="str">
            <v>JPN</v>
          </cell>
          <cell r="N302" t="str">
            <v>男性</v>
          </cell>
          <cell r="O302" t="str">
            <v>07</v>
          </cell>
          <cell r="P302" t="str">
            <v>福島</v>
          </cell>
          <cell r="Q302" t="str">
            <v>1015746</v>
          </cell>
          <cell r="R302" t="str">
            <v>A1779310</v>
          </cell>
          <cell r="S302" t="str">
            <v>福島大学</v>
          </cell>
          <cell r="T302" t="str">
            <v>福島大</v>
          </cell>
          <cell r="U302" t="str">
            <v>福島</v>
          </cell>
          <cell r="V302" t="str">
            <v>2001/04/14</v>
          </cell>
          <cell r="W302" t="str">
            <v>010414</v>
          </cell>
          <cell r="X302" t="str">
            <v>490014</v>
          </cell>
          <cell r="Z302" t="str">
            <v>大学4</v>
          </cell>
          <cell r="AA302" t="str">
            <v>4</v>
          </cell>
          <cell r="AB302" t="str">
            <v>大学</v>
          </cell>
          <cell r="AC302" t="str">
            <v>東北学生陸上競技連盟</v>
          </cell>
          <cell r="AD302" t="str">
            <v>9601244</v>
          </cell>
          <cell r="AE302" t="str">
            <v>福島県福島市松川町関谷字大窪86パールマンション金谷川106号室</v>
          </cell>
          <cell r="AG302" t="str">
            <v>室蘭栄高</v>
          </cell>
          <cell r="AI302" t="str">
            <v>hellokamikou0958@icloud.com</v>
          </cell>
          <cell r="AJ302" t="str">
            <v>受け取る</v>
          </cell>
          <cell r="AT302" t="str">
            <v>主将（大学）</v>
          </cell>
          <cell r="AV302" t="str">
            <v>支払済</v>
          </cell>
          <cell r="AW302" t="str">
            <v>会員</v>
          </cell>
          <cell r="AX302">
            <v>45005</v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 t="str">
            <v/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 t="str">
            <v/>
          </cell>
          <cell r="BN302" t="str">
            <v/>
          </cell>
          <cell r="BO302" t="str">
            <v/>
          </cell>
          <cell r="BP302" t="str">
            <v/>
          </cell>
          <cell r="BQ302" t="str">
            <v/>
          </cell>
          <cell r="BR302" t="str">
            <v/>
          </cell>
          <cell r="BS302" t="str">
            <v/>
          </cell>
          <cell r="BT302" t="str">
            <v/>
          </cell>
          <cell r="BU302" t="str">
            <v/>
          </cell>
          <cell r="BV302" t="str">
            <v/>
          </cell>
          <cell r="BW302" t="str">
            <v/>
          </cell>
          <cell r="BX302" t="str">
            <v/>
          </cell>
          <cell r="BY302" t="str">
            <v/>
          </cell>
          <cell r="BZ302" t="str">
            <v/>
          </cell>
          <cell r="CA302" t="str">
            <v/>
          </cell>
          <cell r="CB302" t="str">
            <v/>
          </cell>
          <cell r="CC302" t="str">
            <v/>
          </cell>
          <cell r="CD302" t="str">
            <v/>
          </cell>
          <cell r="CE302" t="str">
            <v/>
          </cell>
          <cell r="CF302" t="str">
            <v/>
          </cell>
          <cell r="CG302" t="str">
            <v/>
          </cell>
          <cell r="CH302" t="str">
            <v/>
          </cell>
          <cell r="CI302" t="str">
            <v/>
          </cell>
          <cell r="CJ302" t="str">
            <v/>
          </cell>
          <cell r="CK302" t="str">
            <v/>
          </cell>
          <cell r="CL302" t="str">
            <v/>
          </cell>
          <cell r="CM302" t="str">
            <v/>
          </cell>
          <cell r="CN302" t="str">
            <v/>
          </cell>
          <cell r="CO302" t="str">
            <v/>
          </cell>
          <cell r="CP302" t="str">
            <v/>
          </cell>
          <cell r="CQ302" t="str">
            <v/>
          </cell>
          <cell r="CR302" t="str">
            <v/>
          </cell>
          <cell r="CS302" t="str">
            <v/>
          </cell>
        </row>
        <row r="303">
          <cell r="A303">
            <v>302</v>
          </cell>
          <cell r="B303" t="str">
            <v>2023</v>
          </cell>
          <cell r="C303" t="str">
            <v>00081626225</v>
          </cell>
          <cell r="D303" t="str">
            <v>鶴巻</v>
          </cell>
          <cell r="E303" t="str">
            <v>駿平</v>
          </cell>
          <cell r="F303" t="str">
            <v>鶴巻　駿平</v>
          </cell>
          <cell r="G303">
            <v>302</v>
          </cell>
          <cell r="H303" t="str">
            <v>ツルマキ</v>
          </cell>
          <cell r="I303" t="str">
            <v>シュンペイ</v>
          </cell>
          <cell r="J303" t="str">
            <v>ﾂﾙﾏｷ ｼｭﾝﾍﾟｲ</v>
          </cell>
          <cell r="K303" t="str">
            <v>TSURUMAKI</v>
          </cell>
          <cell r="L303" t="str">
            <v>Shumpei</v>
          </cell>
          <cell r="M303" t="str">
            <v>JPN</v>
          </cell>
          <cell r="N303" t="str">
            <v>男性</v>
          </cell>
          <cell r="O303" t="str">
            <v>48</v>
          </cell>
          <cell r="P303" t="str">
            <v>学連</v>
          </cell>
          <cell r="Q303" t="str">
            <v>1015746</v>
          </cell>
          <cell r="R303" t="str">
            <v>A1779310</v>
          </cell>
          <cell r="S303" t="str">
            <v>福島大学</v>
          </cell>
          <cell r="T303" t="str">
            <v>福島大</v>
          </cell>
          <cell r="U303" t="str">
            <v>福島</v>
          </cell>
          <cell r="V303" t="str">
            <v>2002/01/02</v>
          </cell>
          <cell r="W303" t="str">
            <v>020102</v>
          </cell>
          <cell r="X303" t="str">
            <v>490014</v>
          </cell>
          <cell r="Z303" t="str">
            <v>大学4</v>
          </cell>
          <cell r="AA303" t="str">
            <v>4</v>
          </cell>
          <cell r="AB303" t="str">
            <v>大学</v>
          </cell>
          <cell r="AC303" t="str">
            <v>東北学生陸上競技連盟</v>
          </cell>
          <cell r="AD303" t="str">
            <v>9608154</v>
          </cell>
          <cell r="AE303" t="str">
            <v>福島県福島市伏拝清水内1-3メゾングラン南210号室</v>
          </cell>
          <cell r="AG303" t="str">
            <v>新津高</v>
          </cell>
          <cell r="AI303" t="str">
            <v>fukuriku@futc.org</v>
          </cell>
          <cell r="AJ303" t="str">
            <v>受け取る</v>
          </cell>
          <cell r="AT303" t="str">
            <v>主務 （大学）</v>
          </cell>
          <cell r="AU303" t="str">
            <v>○</v>
          </cell>
          <cell r="AV303" t="str">
            <v>支払済</v>
          </cell>
          <cell r="AW303" t="str">
            <v>会員</v>
          </cell>
          <cell r="AX303">
            <v>45005</v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 t="str">
            <v/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 t="str">
            <v/>
          </cell>
          <cell r="BN303" t="str">
            <v/>
          </cell>
          <cell r="BO303" t="str">
            <v/>
          </cell>
          <cell r="BP303" t="str">
            <v/>
          </cell>
          <cell r="BQ303" t="str">
            <v/>
          </cell>
          <cell r="BR303" t="str">
            <v/>
          </cell>
          <cell r="BS303" t="str">
            <v/>
          </cell>
          <cell r="BT303" t="str">
            <v/>
          </cell>
          <cell r="BU303" t="str">
            <v/>
          </cell>
          <cell r="BV303" t="str">
            <v/>
          </cell>
          <cell r="BW303" t="str">
            <v/>
          </cell>
          <cell r="BX303" t="str">
            <v/>
          </cell>
          <cell r="BY303" t="str">
            <v/>
          </cell>
          <cell r="BZ303" t="str">
            <v/>
          </cell>
          <cell r="CA303" t="str">
            <v/>
          </cell>
          <cell r="CB303" t="str">
            <v/>
          </cell>
          <cell r="CC303" t="str">
            <v/>
          </cell>
          <cell r="CD303" t="str">
            <v/>
          </cell>
          <cell r="CE303" t="str">
            <v/>
          </cell>
          <cell r="CF303" t="str">
            <v/>
          </cell>
          <cell r="CG303" t="str">
            <v/>
          </cell>
          <cell r="CH303" t="str">
            <v/>
          </cell>
          <cell r="CI303" t="str">
            <v/>
          </cell>
          <cell r="CJ303" t="str">
            <v/>
          </cell>
          <cell r="CK303" t="str">
            <v/>
          </cell>
          <cell r="CL303" t="str">
            <v/>
          </cell>
          <cell r="CM303" t="str">
            <v/>
          </cell>
          <cell r="CN303" t="str">
            <v/>
          </cell>
          <cell r="CO303" t="str">
            <v/>
          </cell>
          <cell r="CP303" t="str">
            <v/>
          </cell>
          <cell r="CQ303" t="str">
            <v/>
          </cell>
          <cell r="CR303" t="str">
            <v/>
          </cell>
          <cell r="CS303" t="str">
            <v/>
          </cell>
        </row>
        <row r="304">
          <cell r="A304">
            <v>303</v>
          </cell>
          <cell r="B304" t="str">
            <v>2023</v>
          </cell>
          <cell r="C304" t="str">
            <v>00149679036</v>
          </cell>
          <cell r="D304" t="str">
            <v>櫻井</v>
          </cell>
          <cell r="E304" t="str">
            <v>颯大朗</v>
          </cell>
          <cell r="F304" t="str">
            <v>櫻井　颯大朗</v>
          </cell>
          <cell r="G304">
            <v>303</v>
          </cell>
          <cell r="H304" t="str">
            <v>サクライ</v>
          </cell>
          <cell r="I304" t="str">
            <v>ソウタロウ</v>
          </cell>
          <cell r="J304" t="str">
            <v>ｻｸﾗｲ ｿｳﾀﾛｳ</v>
          </cell>
          <cell r="K304" t="str">
            <v>SAKURAI</v>
          </cell>
          <cell r="L304" t="str">
            <v>Sotaro</v>
          </cell>
          <cell r="M304" t="str">
            <v>JPN</v>
          </cell>
          <cell r="N304" t="str">
            <v>男性</v>
          </cell>
          <cell r="O304" t="str">
            <v>04</v>
          </cell>
          <cell r="P304" t="str">
            <v>宮城</v>
          </cell>
          <cell r="Q304" t="str">
            <v>1015728</v>
          </cell>
          <cell r="R304" t="str">
            <v>A3843788</v>
          </cell>
          <cell r="S304" t="str">
            <v>仙台高等専門学校</v>
          </cell>
          <cell r="T304" t="str">
            <v>仙台高専</v>
          </cell>
          <cell r="U304" t="str">
            <v>仙台高専</v>
          </cell>
          <cell r="V304" t="str">
            <v>2004/04/22</v>
          </cell>
          <cell r="W304" t="str">
            <v>040422</v>
          </cell>
          <cell r="X304" t="str">
            <v>496056</v>
          </cell>
          <cell r="Z304" t="str">
            <v>高専4</v>
          </cell>
          <cell r="AA304" t="str">
            <v>4</v>
          </cell>
          <cell r="AB304" t="str">
            <v>大学</v>
          </cell>
          <cell r="AC304" t="str">
            <v>東北学生陸上競技連盟</v>
          </cell>
          <cell r="AD304" t="str">
            <v>9811244</v>
          </cell>
          <cell r="AE304" t="str">
            <v>宮城県名取市那智が丘5丁目18-10</v>
          </cell>
          <cell r="AG304" t="str">
            <v>仙台高等専門学校</v>
          </cell>
          <cell r="AI304" t="str">
            <v>s2001056@sendai-nct.jp</v>
          </cell>
          <cell r="AJ304" t="str">
            <v>受け取る</v>
          </cell>
          <cell r="AV304" t="str">
            <v>支払済</v>
          </cell>
          <cell r="AW304" t="str">
            <v>会員</v>
          </cell>
          <cell r="AX304">
            <v>45005</v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 t="str">
            <v/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 t="str">
            <v/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 t="str">
            <v/>
          </cell>
          <cell r="BV304" t="str">
            <v/>
          </cell>
          <cell r="BW304" t="str">
            <v/>
          </cell>
          <cell r="BX304" t="str">
            <v/>
          </cell>
          <cell r="BY304" t="str">
            <v/>
          </cell>
          <cell r="BZ304" t="str">
            <v/>
          </cell>
          <cell r="CA304" t="str">
            <v/>
          </cell>
          <cell r="CB304" t="str">
            <v/>
          </cell>
          <cell r="CC304" t="str">
            <v/>
          </cell>
          <cell r="CD304" t="str">
            <v/>
          </cell>
          <cell r="CE304" t="str">
            <v/>
          </cell>
          <cell r="CF304" t="str">
            <v/>
          </cell>
          <cell r="CG304" t="str">
            <v/>
          </cell>
          <cell r="CH304" t="str">
            <v/>
          </cell>
          <cell r="CI304" t="str">
            <v/>
          </cell>
          <cell r="CJ304" t="str">
            <v/>
          </cell>
          <cell r="CK304" t="str">
            <v/>
          </cell>
          <cell r="CL304" t="str">
            <v/>
          </cell>
          <cell r="CM304" t="str">
            <v/>
          </cell>
          <cell r="CN304" t="str">
            <v/>
          </cell>
          <cell r="CO304" t="str">
            <v/>
          </cell>
          <cell r="CP304" t="str">
            <v/>
          </cell>
          <cell r="CQ304" t="str">
            <v/>
          </cell>
          <cell r="CR304" t="str">
            <v/>
          </cell>
          <cell r="CS304" t="str">
            <v/>
          </cell>
        </row>
        <row r="305">
          <cell r="A305">
            <v>304</v>
          </cell>
          <cell r="B305" t="str">
            <v>2023</v>
          </cell>
          <cell r="C305" t="str">
            <v>00149676740</v>
          </cell>
          <cell r="D305" t="str">
            <v>大橋</v>
          </cell>
          <cell r="E305" t="str">
            <v>圭佑</v>
          </cell>
          <cell r="F305" t="str">
            <v>大橋　圭佑</v>
          </cell>
          <cell r="G305">
            <v>304</v>
          </cell>
          <cell r="H305" t="str">
            <v>オオハシ</v>
          </cell>
          <cell r="I305" t="str">
            <v>ケイスケ</v>
          </cell>
          <cell r="J305" t="str">
            <v>ｵｵﾊｼ ｹｲｽｹ</v>
          </cell>
          <cell r="K305" t="str">
            <v>OHASHI</v>
          </cell>
          <cell r="L305" t="str">
            <v>Keisuke</v>
          </cell>
          <cell r="M305" t="str">
            <v>JPN</v>
          </cell>
          <cell r="N305" t="str">
            <v>男性</v>
          </cell>
          <cell r="O305" t="str">
            <v>04</v>
          </cell>
          <cell r="P305" t="str">
            <v>宮城</v>
          </cell>
          <cell r="Q305" t="str">
            <v>1015728</v>
          </cell>
          <cell r="R305" t="str">
            <v>A3843788</v>
          </cell>
          <cell r="S305" t="str">
            <v>仙台高等専門学校</v>
          </cell>
          <cell r="T305" t="str">
            <v>仙台高専</v>
          </cell>
          <cell r="U305" t="str">
            <v>仙台高専</v>
          </cell>
          <cell r="V305" t="str">
            <v>2004/05/18</v>
          </cell>
          <cell r="W305" t="str">
            <v>040518</v>
          </cell>
          <cell r="X305" t="str">
            <v>496056</v>
          </cell>
          <cell r="Z305" t="str">
            <v>高専4</v>
          </cell>
          <cell r="AA305" t="str">
            <v>4</v>
          </cell>
          <cell r="AB305" t="str">
            <v>大学</v>
          </cell>
          <cell r="AC305" t="str">
            <v>東北学生陸上競技連盟</v>
          </cell>
          <cell r="AD305" t="str">
            <v>9893128</v>
          </cell>
          <cell r="AE305" t="str">
            <v>宮城県仙台市青葉区愛子中央4丁目16番1号松韻寮</v>
          </cell>
          <cell r="AG305" t="str">
            <v>仙台高等専門学校</v>
          </cell>
          <cell r="AI305" t="str">
            <v>s2001029@sendai-nct.jp</v>
          </cell>
          <cell r="AJ305" t="str">
            <v>受け取る</v>
          </cell>
          <cell r="AO305" t="str">
            <v>宮城県</v>
          </cell>
          <cell r="AV305" t="str">
            <v>支払済</v>
          </cell>
          <cell r="AW305" t="str">
            <v>会員</v>
          </cell>
          <cell r="AX305">
            <v>45005</v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 t="str">
            <v/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 t="str">
            <v/>
          </cell>
          <cell r="BN305" t="str">
            <v/>
          </cell>
          <cell r="BO305" t="str">
            <v/>
          </cell>
          <cell r="BP305" t="str">
            <v/>
          </cell>
          <cell r="BQ305" t="str">
            <v/>
          </cell>
          <cell r="BR305" t="str">
            <v/>
          </cell>
          <cell r="BS305" t="str">
            <v/>
          </cell>
          <cell r="BT305" t="str">
            <v/>
          </cell>
          <cell r="BU305" t="str">
            <v/>
          </cell>
          <cell r="BV305" t="str">
            <v/>
          </cell>
          <cell r="BW305" t="str">
            <v/>
          </cell>
          <cell r="BX305" t="str">
            <v/>
          </cell>
          <cell r="BY305" t="str">
            <v/>
          </cell>
          <cell r="BZ305" t="str">
            <v/>
          </cell>
          <cell r="CA305" t="str">
            <v/>
          </cell>
          <cell r="CB305" t="str">
            <v/>
          </cell>
          <cell r="CC305" t="str">
            <v/>
          </cell>
          <cell r="CD305" t="str">
            <v/>
          </cell>
          <cell r="CE305" t="str">
            <v/>
          </cell>
          <cell r="CF305" t="str">
            <v/>
          </cell>
          <cell r="CG305" t="str">
            <v/>
          </cell>
          <cell r="CH305" t="str">
            <v/>
          </cell>
          <cell r="CI305" t="str">
            <v/>
          </cell>
          <cell r="CJ305" t="str">
            <v/>
          </cell>
          <cell r="CK305" t="str">
            <v/>
          </cell>
          <cell r="CL305" t="str">
            <v/>
          </cell>
          <cell r="CM305" t="str">
            <v/>
          </cell>
          <cell r="CN305" t="str">
            <v/>
          </cell>
          <cell r="CO305" t="str">
            <v/>
          </cell>
          <cell r="CP305" t="str">
            <v/>
          </cell>
          <cell r="CQ305" t="str">
            <v/>
          </cell>
          <cell r="CR305" t="str">
            <v/>
          </cell>
          <cell r="CS305" t="str">
            <v/>
          </cell>
        </row>
        <row r="306">
          <cell r="A306">
            <v>305</v>
          </cell>
          <cell r="B306" t="str">
            <v>2023</v>
          </cell>
          <cell r="C306" t="str">
            <v>00146036828</v>
          </cell>
          <cell r="D306" t="str">
            <v>佐々木</v>
          </cell>
          <cell r="E306" t="str">
            <v>魁</v>
          </cell>
          <cell r="F306" t="str">
            <v>佐々木　魁</v>
          </cell>
          <cell r="G306">
            <v>305</v>
          </cell>
          <cell r="H306" t="str">
            <v>ササキ</v>
          </cell>
          <cell r="I306" t="str">
            <v>カイ</v>
          </cell>
          <cell r="J306" t="str">
            <v>ｻｻｷ ｶｲ</v>
          </cell>
          <cell r="K306" t="str">
            <v>SASAKI</v>
          </cell>
          <cell r="L306" t="str">
            <v>Kai</v>
          </cell>
          <cell r="M306" t="str">
            <v>JPN</v>
          </cell>
          <cell r="N306" t="str">
            <v>男性</v>
          </cell>
          <cell r="O306" t="str">
            <v>48</v>
          </cell>
          <cell r="P306" t="str">
            <v>学連</v>
          </cell>
          <cell r="Q306" t="str">
            <v>1015728</v>
          </cell>
          <cell r="R306" t="str">
            <v>A3843788</v>
          </cell>
          <cell r="S306" t="str">
            <v>仙台高等専門学校</v>
          </cell>
          <cell r="T306" t="str">
            <v>仙台高専</v>
          </cell>
          <cell r="U306" t="str">
            <v>仙台高専</v>
          </cell>
          <cell r="V306" t="str">
            <v>2004/04/19</v>
          </cell>
          <cell r="W306" t="str">
            <v>040419</v>
          </cell>
          <cell r="X306" t="str">
            <v>496056</v>
          </cell>
          <cell r="Z306" t="str">
            <v>高専4</v>
          </cell>
          <cell r="AA306" t="str">
            <v>4</v>
          </cell>
          <cell r="AB306" t="str">
            <v>大学</v>
          </cell>
          <cell r="AC306" t="str">
            <v>東北学生陸上競技連盟</v>
          </cell>
          <cell r="AD306" t="str">
            <v>9811239</v>
          </cell>
          <cell r="AE306" t="str">
            <v>宮城県名取市愛島塩手野田山48萩花寮</v>
          </cell>
          <cell r="AG306" t="str">
            <v>仙台高等専門学校</v>
          </cell>
          <cell r="AI306" t="str">
            <v>start-info@jaaf.or.jp</v>
          </cell>
          <cell r="AJ306" t="str">
            <v>受け取る</v>
          </cell>
          <cell r="AO306" t="str">
            <v>宮城県</v>
          </cell>
          <cell r="AV306" t="str">
            <v>支払済</v>
          </cell>
          <cell r="AW306" t="str">
            <v>会員</v>
          </cell>
          <cell r="AX306">
            <v>45005</v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 t="str">
            <v/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 t="str">
            <v/>
          </cell>
          <cell r="BN306" t="str">
            <v/>
          </cell>
          <cell r="BO306" t="str">
            <v/>
          </cell>
          <cell r="BP306" t="str">
            <v/>
          </cell>
          <cell r="BQ306" t="str">
            <v/>
          </cell>
          <cell r="BR306" t="str">
            <v/>
          </cell>
          <cell r="BS306" t="str">
            <v/>
          </cell>
          <cell r="BT306" t="str">
            <v/>
          </cell>
          <cell r="BU306" t="str">
            <v/>
          </cell>
          <cell r="BV306" t="str">
            <v/>
          </cell>
          <cell r="BW306" t="str">
            <v/>
          </cell>
          <cell r="BX306" t="str">
            <v/>
          </cell>
          <cell r="BY306" t="str">
            <v/>
          </cell>
          <cell r="BZ306" t="str">
            <v/>
          </cell>
          <cell r="CA306" t="str">
            <v/>
          </cell>
          <cell r="CB306" t="str">
            <v/>
          </cell>
          <cell r="CC306" t="str">
            <v/>
          </cell>
          <cell r="CD306" t="str">
            <v/>
          </cell>
          <cell r="CE306" t="str">
            <v/>
          </cell>
          <cell r="CF306" t="str">
            <v/>
          </cell>
          <cell r="CG306" t="str">
            <v/>
          </cell>
          <cell r="CH306" t="str">
            <v/>
          </cell>
          <cell r="CI306" t="str">
            <v/>
          </cell>
          <cell r="CJ306" t="str">
            <v/>
          </cell>
          <cell r="CK306" t="str">
            <v/>
          </cell>
          <cell r="CL306" t="str">
            <v/>
          </cell>
          <cell r="CM306" t="str">
            <v/>
          </cell>
          <cell r="CN306" t="str">
            <v/>
          </cell>
          <cell r="CO306" t="str">
            <v/>
          </cell>
          <cell r="CP306" t="str">
            <v/>
          </cell>
          <cell r="CQ306" t="str">
            <v/>
          </cell>
          <cell r="CR306" t="str">
            <v/>
          </cell>
          <cell r="CS306" t="str">
            <v/>
          </cell>
        </row>
        <row r="307">
          <cell r="A307">
            <v>306</v>
          </cell>
          <cell r="B307" t="str">
            <v>2023</v>
          </cell>
          <cell r="C307" t="str">
            <v>00133824425</v>
          </cell>
          <cell r="D307" t="str">
            <v>黒田</v>
          </cell>
          <cell r="E307" t="str">
            <v>大輔</v>
          </cell>
          <cell r="F307" t="str">
            <v>黒田　大輔</v>
          </cell>
          <cell r="G307">
            <v>306</v>
          </cell>
          <cell r="H307" t="str">
            <v>クロダ</v>
          </cell>
          <cell r="I307" t="str">
            <v>ダイスケ</v>
          </cell>
          <cell r="J307" t="str">
            <v>ｸﾛﾀﾞ ﾀﾞｲｽｹ</v>
          </cell>
          <cell r="K307" t="str">
            <v>KURODA</v>
          </cell>
          <cell r="L307" t="str">
            <v>Daisuke</v>
          </cell>
          <cell r="M307" t="str">
            <v>JPN</v>
          </cell>
          <cell r="N307" t="str">
            <v>男性</v>
          </cell>
          <cell r="O307" t="str">
            <v>48</v>
          </cell>
          <cell r="P307" t="str">
            <v>学連</v>
          </cell>
          <cell r="Q307" t="str">
            <v>1015728</v>
          </cell>
          <cell r="R307" t="str">
            <v>A3843788</v>
          </cell>
          <cell r="S307" t="str">
            <v>仙台高等専門学校</v>
          </cell>
          <cell r="T307" t="str">
            <v>仙台高専</v>
          </cell>
          <cell r="U307" t="str">
            <v>仙台高専</v>
          </cell>
          <cell r="V307" t="str">
            <v>2003/09/02</v>
          </cell>
          <cell r="W307" t="str">
            <v>030902</v>
          </cell>
          <cell r="X307" t="str">
            <v>496056</v>
          </cell>
          <cell r="Z307" t="str">
            <v>高専5</v>
          </cell>
          <cell r="AA307" t="str">
            <v>5</v>
          </cell>
          <cell r="AB307" t="str">
            <v>大学</v>
          </cell>
          <cell r="AC307" t="str">
            <v>東北学生陸上競技連盟</v>
          </cell>
          <cell r="AD307" t="str">
            <v>9891242</v>
          </cell>
          <cell r="AE307" t="str">
            <v>宮城県柴田郡大河原町字西浦203</v>
          </cell>
          <cell r="AG307" t="str">
            <v>仙台高等専門学校</v>
          </cell>
          <cell r="AI307" t="str">
            <v>start-info@jaaf.or.jp</v>
          </cell>
          <cell r="AJ307" t="str">
            <v>受け取る</v>
          </cell>
          <cell r="AV307" t="str">
            <v>支払済</v>
          </cell>
          <cell r="AW307" t="str">
            <v>会員</v>
          </cell>
          <cell r="AX307">
            <v>45005</v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 t="str">
            <v/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 t="str">
            <v/>
          </cell>
          <cell r="BN307" t="str">
            <v/>
          </cell>
          <cell r="BO307" t="str">
            <v/>
          </cell>
          <cell r="BP307" t="str">
            <v/>
          </cell>
          <cell r="BQ307" t="str">
            <v/>
          </cell>
          <cell r="BR307" t="str">
            <v/>
          </cell>
          <cell r="BS307" t="str">
            <v/>
          </cell>
          <cell r="BT307" t="str">
            <v/>
          </cell>
          <cell r="BU307" t="str">
            <v/>
          </cell>
          <cell r="BV307" t="str">
            <v/>
          </cell>
          <cell r="BW307" t="str">
            <v/>
          </cell>
          <cell r="BX307" t="str">
            <v/>
          </cell>
          <cell r="BY307" t="str">
            <v/>
          </cell>
          <cell r="BZ307" t="str">
            <v/>
          </cell>
          <cell r="CA307" t="str">
            <v/>
          </cell>
          <cell r="CB307" t="str">
            <v/>
          </cell>
          <cell r="CC307" t="str">
            <v/>
          </cell>
          <cell r="CD307" t="str">
            <v/>
          </cell>
          <cell r="CE307" t="str">
            <v/>
          </cell>
          <cell r="CF307" t="str">
            <v/>
          </cell>
          <cell r="CG307" t="str">
            <v/>
          </cell>
          <cell r="CH307" t="str">
            <v/>
          </cell>
          <cell r="CI307" t="str">
            <v/>
          </cell>
          <cell r="CJ307" t="str">
            <v/>
          </cell>
          <cell r="CK307" t="str">
            <v/>
          </cell>
          <cell r="CL307" t="str">
            <v/>
          </cell>
          <cell r="CM307" t="str">
            <v/>
          </cell>
          <cell r="CN307" t="str">
            <v/>
          </cell>
          <cell r="CO307" t="str">
            <v/>
          </cell>
          <cell r="CP307" t="str">
            <v/>
          </cell>
          <cell r="CQ307" t="str">
            <v/>
          </cell>
          <cell r="CR307" t="str">
            <v/>
          </cell>
          <cell r="CS307" t="str">
            <v/>
          </cell>
        </row>
        <row r="308">
          <cell r="A308">
            <v>307</v>
          </cell>
          <cell r="B308" t="str">
            <v>2023</v>
          </cell>
          <cell r="C308" t="str">
            <v>00119754532</v>
          </cell>
          <cell r="D308" t="str">
            <v>兼村</v>
          </cell>
          <cell r="E308" t="str">
            <v>涼太郎</v>
          </cell>
          <cell r="F308" t="str">
            <v>兼村　涼太郎</v>
          </cell>
          <cell r="G308">
            <v>307</v>
          </cell>
          <cell r="H308" t="str">
            <v>カネムラ</v>
          </cell>
          <cell r="I308" t="str">
            <v>リョウタロウ</v>
          </cell>
          <cell r="J308" t="str">
            <v>ｶﾈﾑﾗ ﾘｮｳﾀﾛｳ</v>
          </cell>
          <cell r="K308" t="str">
            <v>KANEMURA</v>
          </cell>
          <cell r="L308" t="str">
            <v>Ryotaro</v>
          </cell>
          <cell r="M308" t="str">
            <v>JPN</v>
          </cell>
          <cell r="N308" t="str">
            <v>男性</v>
          </cell>
          <cell r="O308" t="str">
            <v>48</v>
          </cell>
          <cell r="P308" t="str">
            <v>学連</v>
          </cell>
          <cell r="Q308" t="str">
            <v>1015728</v>
          </cell>
          <cell r="R308" t="str">
            <v>A3843788</v>
          </cell>
          <cell r="S308" t="str">
            <v>仙台高等専門学校</v>
          </cell>
          <cell r="T308" t="str">
            <v>仙台高専</v>
          </cell>
          <cell r="U308" t="str">
            <v>仙台高専</v>
          </cell>
          <cell r="V308" t="str">
            <v>2004/10/31</v>
          </cell>
          <cell r="W308" t="str">
            <v>041031</v>
          </cell>
          <cell r="X308" t="str">
            <v>496056</v>
          </cell>
          <cell r="Z308" t="str">
            <v>高専4</v>
          </cell>
          <cell r="AA308" t="str">
            <v>4</v>
          </cell>
          <cell r="AB308" t="str">
            <v>大学</v>
          </cell>
          <cell r="AC308" t="str">
            <v>東北学生陸上競技連盟</v>
          </cell>
          <cell r="AD308" t="str">
            <v>9893123</v>
          </cell>
          <cell r="AE308" t="str">
            <v>宮城県仙台市青葉区錦ケ丘9丁目17-16</v>
          </cell>
          <cell r="AG308" t="str">
            <v>仙台高等専門学校</v>
          </cell>
          <cell r="AI308" t="str">
            <v>start-info@jaaf.or.jp</v>
          </cell>
          <cell r="AJ308" t="str">
            <v>受け取る</v>
          </cell>
          <cell r="AO308" t="str">
            <v>宮城県</v>
          </cell>
          <cell r="AV308" t="str">
            <v>支払済</v>
          </cell>
          <cell r="AW308" t="str">
            <v>会員</v>
          </cell>
          <cell r="AX308">
            <v>45005</v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 t="str">
            <v/>
          </cell>
          <cell r="BS308" t="str">
            <v/>
          </cell>
          <cell r="BT308" t="str">
            <v/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 t="str">
            <v/>
          </cell>
          <cell r="CA308" t="str">
            <v/>
          </cell>
          <cell r="CB308" t="str">
            <v/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 t="str">
            <v/>
          </cell>
          <cell r="CI308" t="str">
            <v/>
          </cell>
          <cell r="CJ308" t="str">
            <v/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O308" t="str">
            <v/>
          </cell>
          <cell r="CP308" t="str">
            <v/>
          </cell>
          <cell r="CQ308" t="str">
            <v/>
          </cell>
          <cell r="CR308" t="str">
            <v/>
          </cell>
          <cell r="CS308" t="str">
            <v/>
          </cell>
        </row>
        <row r="309">
          <cell r="A309">
            <v>308</v>
          </cell>
          <cell r="B309" t="str">
            <v>2023</v>
          </cell>
          <cell r="C309" t="str">
            <v>00112170820</v>
          </cell>
          <cell r="D309" t="str">
            <v>仲上</v>
          </cell>
          <cell r="E309" t="str">
            <v>賢司</v>
          </cell>
          <cell r="F309" t="str">
            <v>仲上　賢司</v>
          </cell>
          <cell r="G309">
            <v>308</v>
          </cell>
          <cell r="H309" t="str">
            <v>ナカガミ</v>
          </cell>
          <cell r="I309" t="str">
            <v>ケンジ</v>
          </cell>
          <cell r="J309" t="str">
            <v>ﾅｶｶﾞﾐ ｹﾝｼﾞ</v>
          </cell>
          <cell r="K309" t="str">
            <v>NAKAGAMI</v>
          </cell>
          <cell r="L309" t="str">
            <v>Kenji</v>
          </cell>
          <cell r="M309" t="str">
            <v>JPN</v>
          </cell>
          <cell r="N309" t="str">
            <v>男性</v>
          </cell>
          <cell r="O309" t="str">
            <v>04</v>
          </cell>
          <cell r="P309" t="str">
            <v>宮城</v>
          </cell>
          <cell r="Q309" t="str">
            <v>1015728</v>
          </cell>
          <cell r="R309" t="str">
            <v>A3843788</v>
          </cell>
          <cell r="S309" t="str">
            <v>仙台高等専門学校</v>
          </cell>
          <cell r="T309" t="str">
            <v>仙台高専</v>
          </cell>
          <cell r="U309" t="str">
            <v>仙台高専</v>
          </cell>
          <cell r="V309" t="str">
            <v>2004/05/21</v>
          </cell>
          <cell r="W309" t="str">
            <v>040521</v>
          </cell>
          <cell r="X309" t="str">
            <v>496056</v>
          </cell>
          <cell r="Z309" t="str">
            <v>高専4</v>
          </cell>
          <cell r="AA309" t="str">
            <v>4</v>
          </cell>
          <cell r="AB309" t="str">
            <v>大学</v>
          </cell>
          <cell r="AC309" t="str">
            <v>東北学生陸上競技連盟</v>
          </cell>
          <cell r="AD309" t="str">
            <v>9840838</v>
          </cell>
          <cell r="AE309" t="str">
            <v>宮城県仙台市若林区上飯田4丁目22-1</v>
          </cell>
          <cell r="AG309" t="str">
            <v>仙台高等専門学校</v>
          </cell>
          <cell r="AI309" t="str">
            <v>s2001093@sendai-nct.jp</v>
          </cell>
          <cell r="AJ309" t="str">
            <v>受け取る</v>
          </cell>
          <cell r="AO309" t="str">
            <v>宮城県</v>
          </cell>
          <cell r="AV309" t="str">
            <v>支払済</v>
          </cell>
          <cell r="AW309" t="str">
            <v>会員</v>
          </cell>
          <cell r="AX309">
            <v>45005</v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 t="str">
            <v/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 t="str">
            <v/>
          </cell>
          <cell r="BN309" t="str">
            <v/>
          </cell>
          <cell r="BO309" t="str">
            <v/>
          </cell>
          <cell r="BP309" t="str">
            <v/>
          </cell>
          <cell r="BQ309" t="str">
            <v/>
          </cell>
          <cell r="BR309" t="str">
            <v/>
          </cell>
          <cell r="BS309" t="str">
            <v/>
          </cell>
          <cell r="BT309" t="str">
            <v/>
          </cell>
          <cell r="BU309" t="str">
            <v/>
          </cell>
          <cell r="BV309" t="str">
            <v/>
          </cell>
          <cell r="BW309" t="str">
            <v/>
          </cell>
          <cell r="BX309" t="str">
            <v/>
          </cell>
          <cell r="BY309" t="str">
            <v/>
          </cell>
          <cell r="BZ309" t="str">
            <v/>
          </cell>
          <cell r="CA309" t="str">
            <v/>
          </cell>
          <cell r="CB309" t="str">
            <v/>
          </cell>
          <cell r="CC309" t="str">
            <v/>
          </cell>
          <cell r="CD309" t="str">
            <v/>
          </cell>
          <cell r="CE309" t="str">
            <v/>
          </cell>
          <cell r="CF309" t="str">
            <v/>
          </cell>
          <cell r="CG309" t="str">
            <v/>
          </cell>
          <cell r="CH309" t="str">
            <v/>
          </cell>
          <cell r="CI309" t="str">
            <v/>
          </cell>
          <cell r="CJ309" t="str">
            <v/>
          </cell>
          <cell r="CK309" t="str">
            <v/>
          </cell>
          <cell r="CL309" t="str">
            <v/>
          </cell>
          <cell r="CM309" t="str">
            <v/>
          </cell>
          <cell r="CN309" t="str">
            <v/>
          </cell>
          <cell r="CO309" t="str">
            <v/>
          </cell>
          <cell r="CP309" t="str">
            <v/>
          </cell>
          <cell r="CQ309" t="str">
            <v/>
          </cell>
          <cell r="CR309" t="str">
            <v/>
          </cell>
          <cell r="CS309" t="str">
            <v/>
          </cell>
        </row>
        <row r="310">
          <cell r="A310">
            <v>309</v>
          </cell>
          <cell r="B310" t="str">
            <v>2023</v>
          </cell>
          <cell r="C310" t="str">
            <v>00106073522</v>
          </cell>
          <cell r="D310" t="str">
            <v>一戸</v>
          </cell>
          <cell r="E310" t="str">
            <v>李勁</v>
          </cell>
          <cell r="F310" t="str">
            <v>一戸　李勁</v>
          </cell>
          <cell r="G310">
            <v>309</v>
          </cell>
          <cell r="H310" t="str">
            <v>イチノヘ</v>
          </cell>
          <cell r="I310" t="str">
            <v>リク</v>
          </cell>
          <cell r="J310" t="str">
            <v>ｲﾁﾉﾍ ﾘｸ</v>
          </cell>
          <cell r="K310" t="str">
            <v>ICHINOHE</v>
          </cell>
          <cell r="L310" t="str">
            <v>Riku</v>
          </cell>
          <cell r="M310" t="str">
            <v>JPN</v>
          </cell>
          <cell r="N310" t="str">
            <v>男性</v>
          </cell>
          <cell r="O310" t="str">
            <v>04</v>
          </cell>
          <cell r="P310" t="str">
            <v>宮城</v>
          </cell>
          <cell r="Q310" t="str">
            <v>1015728</v>
          </cell>
          <cell r="R310" t="str">
            <v>A3843788</v>
          </cell>
          <cell r="S310" t="str">
            <v>仙台高等専門学校</v>
          </cell>
          <cell r="T310" t="str">
            <v>仙台高専</v>
          </cell>
          <cell r="U310" t="str">
            <v>仙台高専</v>
          </cell>
          <cell r="V310" t="str">
            <v>2003/12/28</v>
          </cell>
          <cell r="W310" t="str">
            <v>031228</v>
          </cell>
          <cell r="X310" t="str">
            <v>496056</v>
          </cell>
          <cell r="Z310" t="str">
            <v>高専5</v>
          </cell>
          <cell r="AA310" t="str">
            <v>5</v>
          </cell>
          <cell r="AB310" t="str">
            <v>大学</v>
          </cell>
          <cell r="AC310" t="str">
            <v>東北学生陸上競技連盟</v>
          </cell>
          <cell r="AD310" t="str">
            <v>9820261</v>
          </cell>
          <cell r="AE310" t="str">
            <v>宮城県仙台市青葉区折立6-11-23</v>
          </cell>
          <cell r="AG310" t="str">
            <v>仙台高等専門学校</v>
          </cell>
          <cell r="AI310" t="str">
            <v>s1901011@sendai-nct.jp</v>
          </cell>
          <cell r="AJ310" t="str">
            <v>受け取る</v>
          </cell>
          <cell r="AT310" t="str">
            <v>主将（大学）</v>
          </cell>
          <cell r="AV310" t="str">
            <v>支払済</v>
          </cell>
          <cell r="AW310" t="str">
            <v>会員</v>
          </cell>
          <cell r="AX310">
            <v>45005</v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 t="str">
            <v/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 t="str">
            <v/>
          </cell>
          <cell r="BN310" t="str">
            <v/>
          </cell>
          <cell r="BO310" t="str">
            <v/>
          </cell>
          <cell r="BP310" t="str">
            <v/>
          </cell>
          <cell r="BQ310" t="str">
            <v/>
          </cell>
          <cell r="BR310" t="str">
            <v/>
          </cell>
          <cell r="BS310" t="str">
            <v/>
          </cell>
          <cell r="BT310" t="str">
            <v/>
          </cell>
          <cell r="BU310" t="str">
            <v/>
          </cell>
          <cell r="BV310" t="str">
            <v/>
          </cell>
          <cell r="BW310" t="str">
            <v/>
          </cell>
          <cell r="BX310" t="str">
            <v/>
          </cell>
          <cell r="BY310" t="str">
            <v/>
          </cell>
          <cell r="BZ310" t="str">
            <v/>
          </cell>
          <cell r="CA310" t="str">
            <v/>
          </cell>
          <cell r="CB310" t="str">
            <v/>
          </cell>
          <cell r="CC310" t="str">
            <v/>
          </cell>
          <cell r="CD310" t="str">
            <v/>
          </cell>
          <cell r="CE310" t="str">
            <v/>
          </cell>
          <cell r="CF310" t="str">
            <v/>
          </cell>
          <cell r="CG310" t="str">
            <v/>
          </cell>
          <cell r="CH310" t="str">
            <v/>
          </cell>
          <cell r="CI310" t="str">
            <v/>
          </cell>
          <cell r="CJ310" t="str">
            <v/>
          </cell>
          <cell r="CK310" t="str">
            <v/>
          </cell>
          <cell r="CL310" t="str">
            <v/>
          </cell>
          <cell r="CM310" t="str">
            <v/>
          </cell>
          <cell r="CN310" t="str">
            <v/>
          </cell>
          <cell r="CO310" t="str">
            <v/>
          </cell>
          <cell r="CP310" t="str">
            <v/>
          </cell>
          <cell r="CQ310" t="str">
            <v/>
          </cell>
          <cell r="CR310" t="str">
            <v/>
          </cell>
          <cell r="CS310" t="str">
            <v/>
          </cell>
        </row>
        <row r="311">
          <cell r="A311">
            <v>310</v>
          </cell>
          <cell r="B311" t="str">
            <v>2023</v>
          </cell>
          <cell r="C311" t="str">
            <v>00106073320</v>
          </cell>
          <cell r="D311" t="str">
            <v>早坂</v>
          </cell>
          <cell r="E311" t="str">
            <v>碧唯</v>
          </cell>
          <cell r="F311" t="str">
            <v>早坂　碧唯</v>
          </cell>
          <cell r="G311">
            <v>310</v>
          </cell>
          <cell r="H311" t="str">
            <v>ハヤサカ</v>
          </cell>
          <cell r="I311" t="str">
            <v>アオイ</v>
          </cell>
          <cell r="J311" t="str">
            <v>ﾊﾔｻｶ ｱｵｲ</v>
          </cell>
          <cell r="K311" t="str">
            <v>HAYASAKA</v>
          </cell>
          <cell r="L311" t="str">
            <v>Aoi</v>
          </cell>
          <cell r="M311" t="str">
            <v>JPN</v>
          </cell>
          <cell r="N311" t="str">
            <v>男性</v>
          </cell>
          <cell r="O311" t="str">
            <v>04</v>
          </cell>
          <cell r="P311" t="str">
            <v>宮城</v>
          </cell>
          <cell r="Q311" t="str">
            <v>1015728</v>
          </cell>
          <cell r="R311" t="str">
            <v>A3843788</v>
          </cell>
          <cell r="S311" t="str">
            <v>仙台高等専門学校</v>
          </cell>
          <cell r="T311" t="str">
            <v>仙台高専</v>
          </cell>
          <cell r="U311" t="str">
            <v>仙台高専</v>
          </cell>
          <cell r="V311" t="str">
            <v>2003/07/28</v>
          </cell>
          <cell r="W311" t="str">
            <v>030728</v>
          </cell>
          <cell r="X311" t="str">
            <v>496056</v>
          </cell>
          <cell r="Z311" t="str">
            <v>高専5</v>
          </cell>
          <cell r="AA311" t="str">
            <v>5</v>
          </cell>
          <cell r="AB311" t="str">
            <v>大学</v>
          </cell>
          <cell r="AC311" t="str">
            <v>東北学生陸上競技連盟</v>
          </cell>
          <cell r="AD311" t="str">
            <v>9893121</v>
          </cell>
          <cell r="AE311" t="str">
            <v>宮城県仙台市青葉区郷六字石山49-3</v>
          </cell>
          <cell r="AG311" t="str">
            <v>仙台高等専門学校</v>
          </cell>
          <cell r="AI311" t="str">
            <v>s1901090@sendai-nct.jp</v>
          </cell>
          <cell r="AJ311" t="str">
            <v>受け取る</v>
          </cell>
          <cell r="AO311" t="str">
            <v>宮城県</v>
          </cell>
          <cell r="AV311" t="str">
            <v>支払済</v>
          </cell>
          <cell r="AW311" t="str">
            <v>会員</v>
          </cell>
          <cell r="AX311">
            <v>45005</v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 t="str">
            <v/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 t="str">
            <v/>
          </cell>
          <cell r="BN311" t="str">
            <v/>
          </cell>
          <cell r="BO311" t="str">
            <v/>
          </cell>
          <cell r="BP311" t="str">
            <v/>
          </cell>
          <cell r="BQ311" t="str">
            <v/>
          </cell>
          <cell r="BR311" t="str">
            <v/>
          </cell>
          <cell r="BS311" t="str">
            <v/>
          </cell>
          <cell r="BT311" t="str">
            <v/>
          </cell>
          <cell r="BU311" t="str">
            <v/>
          </cell>
          <cell r="BV311" t="str">
            <v/>
          </cell>
          <cell r="BW311" t="str">
            <v/>
          </cell>
          <cell r="BX311" t="str">
            <v/>
          </cell>
          <cell r="BY311" t="str">
            <v/>
          </cell>
          <cell r="BZ311" t="str">
            <v/>
          </cell>
          <cell r="CA311" t="str">
            <v/>
          </cell>
          <cell r="CB311" t="str">
            <v/>
          </cell>
          <cell r="CC311" t="str">
            <v/>
          </cell>
          <cell r="CD311" t="str">
            <v/>
          </cell>
          <cell r="CE311" t="str">
            <v/>
          </cell>
          <cell r="CF311" t="str">
            <v/>
          </cell>
          <cell r="CG311" t="str">
            <v/>
          </cell>
          <cell r="CH311" t="str">
            <v/>
          </cell>
          <cell r="CI311" t="str">
            <v/>
          </cell>
          <cell r="CJ311" t="str">
            <v/>
          </cell>
          <cell r="CK311" t="str">
            <v/>
          </cell>
          <cell r="CL311" t="str">
            <v/>
          </cell>
          <cell r="CM311" t="str">
            <v/>
          </cell>
          <cell r="CN311" t="str">
            <v/>
          </cell>
          <cell r="CO311" t="str">
            <v/>
          </cell>
          <cell r="CP311" t="str">
            <v/>
          </cell>
          <cell r="CQ311" t="str">
            <v/>
          </cell>
          <cell r="CR311" t="str">
            <v/>
          </cell>
          <cell r="CS311" t="str">
            <v/>
          </cell>
        </row>
        <row r="312">
          <cell r="A312">
            <v>311</v>
          </cell>
          <cell r="B312" t="str">
            <v>2023</v>
          </cell>
          <cell r="C312" t="str">
            <v>00200008309</v>
          </cell>
          <cell r="D312" t="str">
            <v>高嶋</v>
          </cell>
          <cell r="E312" t="str">
            <v>大河</v>
          </cell>
          <cell r="F312" t="str">
            <v>高嶋　大河</v>
          </cell>
          <cell r="G312">
            <v>311</v>
          </cell>
          <cell r="H312" t="str">
            <v>タカシマ</v>
          </cell>
          <cell r="I312" t="str">
            <v>タイガ</v>
          </cell>
          <cell r="J312" t="str">
            <v>ﾀｶｼﾏ ﾀｲｶﾞ</v>
          </cell>
          <cell r="K312" t="str">
            <v>TAKASHIMA</v>
          </cell>
          <cell r="L312" t="str">
            <v>Taiga</v>
          </cell>
          <cell r="M312" t="str">
            <v>JPN</v>
          </cell>
          <cell r="N312" t="str">
            <v>男性</v>
          </cell>
          <cell r="O312" t="str">
            <v>48</v>
          </cell>
          <cell r="P312" t="str">
            <v>学連</v>
          </cell>
          <cell r="Q312" t="str">
            <v>1015744</v>
          </cell>
          <cell r="R312" t="str">
            <v>A5282851</v>
          </cell>
          <cell r="S312" t="str">
            <v>福島県立医科大学</v>
          </cell>
          <cell r="T312" t="str">
            <v>福島県医大</v>
          </cell>
          <cell r="U312" t="str">
            <v>福島県医</v>
          </cell>
          <cell r="V312" t="str">
            <v>1998/10/06</v>
          </cell>
          <cell r="W312" t="str">
            <v>981006</v>
          </cell>
          <cell r="X312" t="str">
            <v>491002</v>
          </cell>
          <cell r="Z312" t="str">
            <v>大学4</v>
          </cell>
          <cell r="AA312" t="str">
            <v>4</v>
          </cell>
          <cell r="AB312" t="str">
            <v>大学</v>
          </cell>
          <cell r="AC312" t="str">
            <v>東北学生陸上競技連盟</v>
          </cell>
          <cell r="AD312" t="str">
            <v>9608153</v>
          </cell>
          <cell r="AE312" t="str">
            <v>福島県福島市黒岩字中沖40-1 アルクトゥルス105号室</v>
          </cell>
          <cell r="AI312" t="str">
            <v>vqiti.n@gmail.com</v>
          </cell>
          <cell r="AJ312" t="str">
            <v>受け取る</v>
          </cell>
          <cell r="AT312" t="str">
            <v>部長（大学）</v>
          </cell>
          <cell r="AV312" t="str">
            <v>支払済</v>
          </cell>
          <cell r="AW312" t="str">
            <v>会員</v>
          </cell>
          <cell r="AX312">
            <v>45005</v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 t="str">
            <v/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 t="str">
            <v/>
          </cell>
          <cell r="BN312" t="str">
            <v/>
          </cell>
          <cell r="BO312" t="str">
            <v/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 t="str">
            <v/>
          </cell>
          <cell r="BV312" t="str">
            <v/>
          </cell>
          <cell r="BW312" t="str">
            <v/>
          </cell>
          <cell r="BX312" t="str">
            <v/>
          </cell>
          <cell r="BY312" t="str">
            <v/>
          </cell>
          <cell r="BZ312" t="str">
            <v/>
          </cell>
          <cell r="CA312" t="str">
            <v/>
          </cell>
          <cell r="CB312" t="str">
            <v/>
          </cell>
          <cell r="CC312" t="str">
            <v/>
          </cell>
          <cell r="CD312" t="str">
            <v/>
          </cell>
          <cell r="CE312" t="str">
            <v/>
          </cell>
          <cell r="CF312" t="str">
            <v/>
          </cell>
          <cell r="CG312" t="str">
            <v/>
          </cell>
          <cell r="CH312" t="str">
            <v/>
          </cell>
          <cell r="CI312" t="str">
            <v/>
          </cell>
          <cell r="CJ312" t="str">
            <v/>
          </cell>
          <cell r="CK312" t="str">
            <v/>
          </cell>
          <cell r="CL312" t="str">
            <v/>
          </cell>
          <cell r="CM312" t="str">
            <v/>
          </cell>
          <cell r="CN312" t="str">
            <v/>
          </cell>
          <cell r="CO312" t="str">
            <v/>
          </cell>
          <cell r="CP312" t="str">
            <v/>
          </cell>
          <cell r="CQ312" t="str">
            <v/>
          </cell>
          <cell r="CR312" t="str">
            <v/>
          </cell>
          <cell r="CS312" t="str">
            <v/>
          </cell>
        </row>
        <row r="313">
          <cell r="A313">
            <v>312</v>
          </cell>
          <cell r="B313" t="str">
            <v>2023</v>
          </cell>
          <cell r="C313" t="str">
            <v>00200008297</v>
          </cell>
          <cell r="D313" t="str">
            <v>三浦</v>
          </cell>
          <cell r="E313" t="str">
            <v>大祐</v>
          </cell>
          <cell r="F313" t="str">
            <v>三浦　大祐</v>
          </cell>
          <cell r="G313">
            <v>312</v>
          </cell>
          <cell r="H313" t="str">
            <v>ミウラ</v>
          </cell>
          <cell r="I313" t="str">
            <v>ダイスケ</v>
          </cell>
          <cell r="J313" t="str">
            <v>ﾐｳﾗ ﾀﾞｲｽｹ</v>
          </cell>
          <cell r="K313" t="str">
            <v>MIURA</v>
          </cell>
          <cell r="L313" t="str">
            <v>Daisuke</v>
          </cell>
          <cell r="M313" t="str">
            <v>JPN</v>
          </cell>
          <cell r="N313" t="str">
            <v>男性</v>
          </cell>
          <cell r="O313" t="str">
            <v>48</v>
          </cell>
          <cell r="P313" t="str">
            <v>学連</v>
          </cell>
          <cell r="Q313" t="str">
            <v>1015744</v>
          </cell>
          <cell r="R313" t="str">
            <v>A5282851</v>
          </cell>
          <cell r="S313" t="str">
            <v>福島県立医科大学</v>
          </cell>
          <cell r="T313" t="str">
            <v>福島県医大</v>
          </cell>
          <cell r="U313" t="str">
            <v>福島県医</v>
          </cell>
          <cell r="V313" t="str">
            <v>2001/02/17</v>
          </cell>
          <cell r="W313" t="str">
            <v>010217</v>
          </cell>
          <cell r="X313" t="str">
            <v>491002</v>
          </cell>
          <cell r="Z313" t="str">
            <v>大学5</v>
          </cell>
          <cell r="AA313" t="str">
            <v>5</v>
          </cell>
          <cell r="AB313" t="str">
            <v>大学</v>
          </cell>
          <cell r="AC313" t="str">
            <v>東北学生陸上競技連盟</v>
          </cell>
          <cell r="AD313" t="str">
            <v>9608157</v>
          </cell>
          <cell r="AE313" t="str">
            <v>福島県福島市蓬莱町6丁目6-12 ローズガーデンC103号室</v>
          </cell>
          <cell r="AI313" t="str">
            <v>vqiti.n@gmail.com</v>
          </cell>
          <cell r="AJ313" t="str">
            <v>受け取る</v>
          </cell>
          <cell r="AV313" t="str">
            <v>支払済</v>
          </cell>
          <cell r="AW313" t="str">
            <v>会員</v>
          </cell>
          <cell r="AX313">
            <v>45005</v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 t="str">
            <v/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 t="str">
            <v/>
          </cell>
          <cell r="BN313" t="str">
            <v/>
          </cell>
          <cell r="BO313" t="str">
            <v/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 t="str">
            <v/>
          </cell>
          <cell r="BV313" t="str">
            <v/>
          </cell>
          <cell r="BW313" t="str">
            <v/>
          </cell>
          <cell r="BX313" t="str">
            <v/>
          </cell>
          <cell r="BY313" t="str">
            <v/>
          </cell>
          <cell r="BZ313" t="str">
            <v/>
          </cell>
          <cell r="CA313" t="str">
            <v/>
          </cell>
          <cell r="CB313" t="str">
            <v/>
          </cell>
          <cell r="CC313" t="str">
            <v/>
          </cell>
          <cell r="CD313" t="str">
            <v/>
          </cell>
          <cell r="CE313" t="str">
            <v/>
          </cell>
          <cell r="CF313" t="str">
            <v/>
          </cell>
          <cell r="CG313" t="str">
            <v/>
          </cell>
          <cell r="CH313" t="str">
            <v/>
          </cell>
          <cell r="CI313" t="str">
            <v/>
          </cell>
          <cell r="CJ313" t="str">
            <v/>
          </cell>
          <cell r="CK313" t="str">
            <v/>
          </cell>
          <cell r="CL313" t="str">
            <v/>
          </cell>
          <cell r="CM313" t="str">
            <v/>
          </cell>
          <cell r="CN313" t="str">
            <v/>
          </cell>
          <cell r="CO313" t="str">
            <v/>
          </cell>
          <cell r="CP313" t="str">
            <v/>
          </cell>
          <cell r="CQ313" t="str">
            <v/>
          </cell>
          <cell r="CR313" t="str">
            <v/>
          </cell>
          <cell r="CS313" t="str">
            <v/>
          </cell>
        </row>
        <row r="314">
          <cell r="A314">
            <v>313</v>
          </cell>
          <cell r="B314" t="str">
            <v>2023</v>
          </cell>
          <cell r="C314" t="str">
            <v>00200008293</v>
          </cell>
          <cell r="D314" t="str">
            <v>菊地</v>
          </cell>
          <cell r="E314" t="str">
            <v>亮介</v>
          </cell>
          <cell r="F314" t="str">
            <v>菊地　亮介</v>
          </cell>
          <cell r="G314">
            <v>313</v>
          </cell>
          <cell r="H314" t="str">
            <v>キクチ</v>
          </cell>
          <cell r="I314" t="str">
            <v>リョウスケ</v>
          </cell>
          <cell r="J314" t="str">
            <v>ｷｸﾁ ﾘｮｳｽｹ</v>
          </cell>
          <cell r="K314" t="str">
            <v>KIKUCHI</v>
          </cell>
          <cell r="L314" t="str">
            <v>Ryosuke</v>
          </cell>
          <cell r="M314" t="str">
            <v>JPN</v>
          </cell>
          <cell r="N314" t="str">
            <v>男性</v>
          </cell>
          <cell r="O314" t="str">
            <v>07</v>
          </cell>
          <cell r="P314" t="str">
            <v>福島</v>
          </cell>
          <cell r="Q314" t="str">
            <v>1015744</v>
          </cell>
          <cell r="R314" t="str">
            <v>A5282851</v>
          </cell>
          <cell r="S314" t="str">
            <v>福島県立医科大学</v>
          </cell>
          <cell r="T314" t="str">
            <v>福島県医大</v>
          </cell>
          <cell r="U314" t="str">
            <v>福島県医</v>
          </cell>
          <cell r="V314" t="str">
            <v>1999/12/07</v>
          </cell>
          <cell r="W314" t="str">
            <v>991207</v>
          </cell>
          <cell r="X314" t="str">
            <v>491002</v>
          </cell>
          <cell r="Z314" t="str">
            <v>大学6</v>
          </cell>
          <cell r="AA314" t="str">
            <v>6</v>
          </cell>
          <cell r="AB314" t="str">
            <v>大学</v>
          </cell>
          <cell r="AC314" t="str">
            <v>東北学生陸上競技連盟</v>
          </cell>
          <cell r="AD314" t="str">
            <v>9608157</v>
          </cell>
          <cell r="AE314" t="str">
            <v>福島県福島市蓬莱町6丁目15-7 イーガーデン蓬莱202</v>
          </cell>
          <cell r="AI314" t="str">
            <v>ryo-19991207@docomo.ne.jp</v>
          </cell>
          <cell r="AJ314" t="str">
            <v>受け取る</v>
          </cell>
          <cell r="AV314" t="str">
            <v>支払済</v>
          </cell>
          <cell r="AW314" t="str">
            <v>会員</v>
          </cell>
          <cell r="AX314">
            <v>45005</v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 t="str">
            <v/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 t="str">
            <v/>
          </cell>
          <cell r="BN314" t="str">
            <v/>
          </cell>
          <cell r="BO314" t="str">
            <v/>
          </cell>
          <cell r="BP314" t="str">
            <v/>
          </cell>
          <cell r="BQ314" t="str">
            <v/>
          </cell>
          <cell r="BR314" t="str">
            <v/>
          </cell>
          <cell r="BS314" t="str">
            <v/>
          </cell>
          <cell r="BT314" t="str">
            <v/>
          </cell>
          <cell r="BU314" t="str">
            <v/>
          </cell>
          <cell r="BV314" t="str">
            <v/>
          </cell>
          <cell r="BW314" t="str">
            <v/>
          </cell>
          <cell r="BX314" t="str">
            <v/>
          </cell>
          <cell r="BY314" t="str">
            <v/>
          </cell>
          <cell r="BZ314" t="str">
            <v/>
          </cell>
          <cell r="CA314" t="str">
            <v/>
          </cell>
          <cell r="CB314" t="str">
            <v/>
          </cell>
          <cell r="CC314" t="str">
            <v/>
          </cell>
          <cell r="CD314" t="str">
            <v/>
          </cell>
          <cell r="CE314" t="str">
            <v/>
          </cell>
          <cell r="CF314" t="str">
            <v/>
          </cell>
          <cell r="CG314" t="str">
            <v/>
          </cell>
          <cell r="CH314" t="str">
            <v/>
          </cell>
          <cell r="CI314" t="str">
            <v/>
          </cell>
          <cell r="CJ314" t="str">
            <v/>
          </cell>
          <cell r="CK314" t="str">
            <v/>
          </cell>
          <cell r="CL314" t="str">
            <v/>
          </cell>
          <cell r="CM314" t="str">
            <v/>
          </cell>
          <cell r="CN314" t="str">
            <v/>
          </cell>
          <cell r="CO314" t="str">
            <v/>
          </cell>
          <cell r="CP314" t="str">
            <v/>
          </cell>
          <cell r="CQ314" t="str">
            <v/>
          </cell>
          <cell r="CR314" t="str">
            <v/>
          </cell>
          <cell r="CS314" t="str">
            <v/>
          </cell>
        </row>
        <row r="315">
          <cell r="A315">
            <v>314</v>
          </cell>
          <cell r="B315" t="str">
            <v>2023</v>
          </cell>
          <cell r="C315" t="str">
            <v>00200008291</v>
          </cell>
          <cell r="D315" t="str">
            <v>長谷</v>
          </cell>
          <cell r="E315" t="str">
            <v>智幸</v>
          </cell>
          <cell r="F315" t="str">
            <v>長谷　智幸</v>
          </cell>
          <cell r="G315">
            <v>314</v>
          </cell>
          <cell r="H315" t="str">
            <v>ハセ</v>
          </cell>
          <cell r="I315" t="str">
            <v>トモユキ</v>
          </cell>
          <cell r="J315" t="str">
            <v>ﾊｾ ﾄﾓﾕｷ</v>
          </cell>
          <cell r="K315" t="str">
            <v>HASE</v>
          </cell>
          <cell r="L315" t="str">
            <v>Tomoyuki</v>
          </cell>
          <cell r="M315" t="str">
            <v>JPN</v>
          </cell>
          <cell r="N315" t="str">
            <v>男性</v>
          </cell>
          <cell r="O315" t="str">
            <v>07</v>
          </cell>
          <cell r="P315" t="str">
            <v>福島</v>
          </cell>
          <cell r="Q315" t="str">
            <v>1015744</v>
          </cell>
          <cell r="R315" t="str">
            <v>A5282851</v>
          </cell>
          <cell r="S315" t="str">
            <v>福島県立医科大学</v>
          </cell>
          <cell r="T315" t="str">
            <v>福島県医大</v>
          </cell>
          <cell r="U315" t="str">
            <v>福島県医</v>
          </cell>
          <cell r="V315" t="str">
            <v>2000/01/08</v>
          </cell>
          <cell r="W315" t="str">
            <v>000108</v>
          </cell>
          <cell r="X315" t="str">
            <v>491002</v>
          </cell>
          <cell r="Y315" t="str">
            <v>6年</v>
          </cell>
          <cell r="Z315" t="str">
            <v>大学6</v>
          </cell>
          <cell r="AA315" t="str">
            <v>6</v>
          </cell>
          <cell r="AB315" t="str">
            <v>大学</v>
          </cell>
          <cell r="AC315" t="str">
            <v>東北学生陸上競技連盟</v>
          </cell>
          <cell r="AD315" t="str">
            <v>9608157</v>
          </cell>
          <cell r="AE315" t="str">
            <v>福島県福島市蓬莱町6-7-31 さくらハイツ202</v>
          </cell>
          <cell r="AF315" t="str">
            <v>08080802047</v>
          </cell>
          <cell r="AI315" t="str">
            <v>taikotaiko1248@gmail.com</v>
          </cell>
          <cell r="AJ315" t="str">
            <v>受け取る</v>
          </cell>
          <cell r="AO315" t="str">
            <v>福島県</v>
          </cell>
          <cell r="AQ315" t="str">
            <v>3000/5000/10000|3000SC</v>
          </cell>
          <cell r="AR315" t="str">
            <v>長距離・障害物|マラソン|駅伝</v>
          </cell>
          <cell r="AV315" t="str">
            <v>支払済</v>
          </cell>
          <cell r="AW315" t="str">
            <v>会員</v>
          </cell>
          <cell r="AX315">
            <v>45005</v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 t="str">
            <v/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 t="str">
            <v/>
          </cell>
          <cell r="BN315" t="str">
            <v/>
          </cell>
          <cell r="BO315" t="str">
            <v/>
          </cell>
          <cell r="BP315" t="str">
            <v/>
          </cell>
          <cell r="BQ315" t="str">
            <v/>
          </cell>
          <cell r="BR315" t="str">
            <v/>
          </cell>
          <cell r="BS315" t="str">
            <v/>
          </cell>
          <cell r="BT315" t="str">
            <v/>
          </cell>
          <cell r="BU315" t="str">
            <v/>
          </cell>
          <cell r="BV315" t="str">
            <v/>
          </cell>
          <cell r="BW315" t="str">
            <v/>
          </cell>
          <cell r="BX315" t="str">
            <v/>
          </cell>
          <cell r="BY315" t="str">
            <v/>
          </cell>
          <cell r="BZ315" t="str">
            <v/>
          </cell>
          <cell r="CA315" t="str">
            <v/>
          </cell>
          <cell r="CB315" t="str">
            <v/>
          </cell>
          <cell r="CC315" t="str">
            <v/>
          </cell>
          <cell r="CD315" t="str">
            <v/>
          </cell>
          <cell r="CE315" t="str">
            <v/>
          </cell>
          <cell r="CF315" t="str">
            <v/>
          </cell>
          <cell r="CG315" t="str">
            <v/>
          </cell>
          <cell r="CH315" t="str">
            <v/>
          </cell>
          <cell r="CI315" t="str">
            <v/>
          </cell>
          <cell r="CJ315" t="str">
            <v/>
          </cell>
          <cell r="CK315" t="str">
            <v/>
          </cell>
          <cell r="CL315" t="str">
            <v/>
          </cell>
          <cell r="CM315" t="str">
            <v/>
          </cell>
          <cell r="CN315" t="str">
            <v/>
          </cell>
          <cell r="CO315" t="str">
            <v/>
          </cell>
          <cell r="CP315" t="str">
            <v/>
          </cell>
          <cell r="CQ315" t="str">
            <v/>
          </cell>
          <cell r="CR315" t="str">
            <v/>
          </cell>
          <cell r="CS315" t="str">
            <v/>
          </cell>
        </row>
        <row r="316">
          <cell r="A316">
            <v>315</v>
          </cell>
          <cell r="B316" t="str">
            <v>2023</v>
          </cell>
          <cell r="C316" t="str">
            <v>00200008290</v>
          </cell>
          <cell r="D316" t="str">
            <v>佳冨</v>
          </cell>
          <cell r="E316" t="str">
            <v>英仁</v>
          </cell>
          <cell r="F316" t="str">
            <v>佳冨　英仁</v>
          </cell>
          <cell r="G316">
            <v>315</v>
          </cell>
          <cell r="H316" t="str">
            <v>ヨシトミ</v>
          </cell>
          <cell r="I316" t="str">
            <v>ヒデト</v>
          </cell>
          <cell r="J316" t="str">
            <v>ﾖｼﾄﾐ ﾋﾃﾞﾄ</v>
          </cell>
          <cell r="K316" t="str">
            <v>YOSHITOMI</v>
          </cell>
          <cell r="L316" t="str">
            <v>Hideto</v>
          </cell>
          <cell r="M316" t="str">
            <v>JPN</v>
          </cell>
          <cell r="N316" t="str">
            <v>男性</v>
          </cell>
          <cell r="O316" t="str">
            <v>48</v>
          </cell>
          <cell r="P316" t="str">
            <v>学連</v>
          </cell>
          <cell r="Q316" t="str">
            <v>1015744</v>
          </cell>
          <cell r="R316" t="str">
            <v>A5282851</v>
          </cell>
          <cell r="S316" t="str">
            <v>福島県立医科大学</v>
          </cell>
          <cell r="T316" t="str">
            <v>福島県医大</v>
          </cell>
          <cell r="U316" t="str">
            <v>福島県医</v>
          </cell>
          <cell r="V316" t="str">
            <v>1996/12/04</v>
          </cell>
          <cell r="W316" t="str">
            <v>961204</v>
          </cell>
          <cell r="X316" t="str">
            <v>491002</v>
          </cell>
          <cell r="Z316" t="str">
            <v>大学5</v>
          </cell>
          <cell r="AA316" t="str">
            <v>5</v>
          </cell>
          <cell r="AB316" t="str">
            <v>大学</v>
          </cell>
          <cell r="AC316" t="str">
            <v>東北学生陸上競技連盟</v>
          </cell>
          <cell r="AD316" t="str">
            <v>9608152</v>
          </cell>
          <cell r="AE316" t="str">
            <v>福島県福島市鳥谷野字梅ノ木内1-1 エルセラーン8 107</v>
          </cell>
          <cell r="AI316" t="str">
            <v>vqiti.n@gmail.com</v>
          </cell>
          <cell r="AJ316" t="str">
            <v>受け取る</v>
          </cell>
          <cell r="AV316" t="str">
            <v>支払済</v>
          </cell>
          <cell r="AW316" t="str">
            <v>会員</v>
          </cell>
          <cell r="AX316">
            <v>45005</v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 t="str">
            <v/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 t="str">
            <v/>
          </cell>
          <cell r="BN316" t="str">
            <v/>
          </cell>
          <cell r="BO316" t="str">
            <v/>
          </cell>
          <cell r="BP316" t="str">
            <v/>
          </cell>
          <cell r="BQ316" t="str">
            <v/>
          </cell>
          <cell r="BR316" t="str">
            <v/>
          </cell>
          <cell r="BS316" t="str">
            <v/>
          </cell>
          <cell r="BT316" t="str">
            <v/>
          </cell>
          <cell r="BU316" t="str">
            <v/>
          </cell>
          <cell r="BV316" t="str">
            <v/>
          </cell>
          <cell r="BW316" t="str">
            <v/>
          </cell>
          <cell r="BX316" t="str">
            <v/>
          </cell>
          <cell r="BY316" t="str">
            <v/>
          </cell>
          <cell r="BZ316" t="str">
            <v/>
          </cell>
          <cell r="CA316" t="str">
            <v/>
          </cell>
          <cell r="CB316" t="str">
            <v/>
          </cell>
          <cell r="CC316" t="str">
            <v/>
          </cell>
          <cell r="CD316" t="str">
            <v/>
          </cell>
          <cell r="CE316" t="str">
            <v/>
          </cell>
          <cell r="CF316" t="str">
            <v/>
          </cell>
          <cell r="CG316" t="str">
            <v/>
          </cell>
          <cell r="CH316" t="str">
            <v/>
          </cell>
          <cell r="CI316" t="str">
            <v/>
          </cell>
          <cell r="CJ316" t="str">
            <v/>
          </cell>
          <cell r="CK316" t="str">
            <v/>
          </cell>
          <cell r="CL316" t="str">
            <v/>
          </cell>
          <cell r="CM316" t="str">
            <v/>
          </cell>
          <cell r="CN316" t="str">
            <v/>
          </cell>
          <cell r="CO316" t="str">
            <v/>
          </cell>
          <cell r="CP316" t="str">
            <v/>
          </cell>
          <cell r="CQ316" t="str">
            <v/>
          </cell>
          <cell r="CR316" t="str">
            <v/>
          </cell>
          <cell r="CS316" t="str">
            <v/>
          </cell>
        </row>
        <row r="317">
          <cell r="A317">
            <v>316</v>
          </cell>
          <cell r="B317" t="str">
            <v>2023</v>
          </cell>
          <cell r="C317" t="str">
            <v>00200008288</v>
          </cell>
          <cell r="D317" t="str">
            <v>伊東</v>
          </cell>
          <cell r="E317" t="str">
            <v>憲翔</v>
          </cell>
          <cell r="F317" t="str">
            <v>伊東　憲翔</v>
          </cell>
          <cell r="G317">
            <v>316</v>
          </cell>
          <cell r="H317" t="str">
            <v>イトウ</v>
          </cell>
          <cell r="I317" t="str">
            <v>ケント</v>
          </cell>
          <cell r="J317" t="str">
            <v>ｲﾄｳ ｹﾝﾄ</v>
          </cell>
          <cell r="K317" t="str">
            <v>ITO</v>
          </cell>
          <cell r="L317" t="str">
            <v>Kento</v>
          </cell>
          <cell r="M317" t="str">
            <v>JPN</v>
          </cell>
          <cell r="N317" t="str">
            <v>男性</v>
          </cell>
          <cell r="O317" t="str">
            <v>07</v>
          </cell>
          <cell r="P317" t="str">
            <v>福島</v>
          </cell>
          <cell r="Q317" t="str">
            <v>1015744</v>
          </cell>
          <cell r="R317" t="str">
            <v>A5282851</v>
          </cell>
          <cell r="S317" t="str">
            <v>福島県立医科大学</v>
          </cell>
          <cell r="T317" t="str">
            <v>福島県医大</v>
          </cell>
          <cell r="U317" t="str">
            <v>福島県医</v>
          </cell>
          <cell r="V317" t="str">
            <v>2000/08/03</v>
          </cell>
          <cell r="W317" t="str">
            <v>000803</v>
          </cell>
          <cell r="X317" t="str">
            <v>491002</v>
          </cell>
          <cell r="Z317" t="str">
            <v>大学5</v>
          </cell>
          <cell r="AA317" t="str">
            <v>5</v>
          </cell>
          <cell r="AB317" t="str">
            <v>大学</v>
          </cell>
          <cell r="AC317" t="str">
            <v>東北学生陸上競技連盟</v>
          </cell>
          <cell r="AD317" t="str">
            <v>9640937</v>
          </cell>
          <cell r="AE317" t="str">
            <v>福島県二本松市榎戸一丁目277番地5</v>
          </cell>
          <cell r="AI317" t="str">
            <v>110ken373@gmail.com</v>
          </cell>
          <cell r="AJ317" t="str">
            <v>受け取る</v>
          </cell>
          <cell r="AV317" t="str">
            <v>支払済</v>
          </cell>
          <cell r="AW317" t="str">
            <v>会員</v>
          </cell>
          <cell r="AX317">
            <v>45005</v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 t="str">
            <v/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 t="str">
            <v/>
          </cell>
          <cell r="BN317" t="str">
            <v/>
          </cell>
          <cell r="BO317" t="str">
            <v/>
          </cell>
          <cell r="BP317" t="str">
            <v/>
          </cell>
          <cell r="BQ317" t="str">
            <v/>
          </cell>
          <cell r="BR317" t="str">
            <v/>
          </cell>
          <cell r="BS317" t="str">
            <v/>
          </cell>
          <cell r="BT317" t="str">
            <v/>
          </cell>
          <cell r="BU317" t="str">
            <v/>
          </cell>
          <cell r="BV317" t="str">
            <v/>
          </cell>
          <cell r="BW317" t="str">
            <v/>
          </cell>
          <cell r="BX317" t="str">
            <v/>
          </cell>
          <cell r="BY317" t="str">
            <v/>
          </cell>
          <cell r="BZ317" t="str">
            <v/>
          </cell>
          <cell r="CA317" t="str">
            <v/>
          </cell>
          <cell r="CB317" t="str">
            <v/>
          </cell>
          <cell r="CC317" t="str">
            <v/>
          </cell>
          <cell r="CD317" t="str">
            <v/>
          </cell>
          <cell r="CE317" t="str">
            <v/>
          </cell>
          <cell r="CF317" t="str">
            <v/>
          </cell>
          <cell r="CG317" t="str">
            <v/>
          </cell>
          <cell r="CH317" t="str">
            <v/>
          </cell>
          <cell r="CI317" t="str">
            <v/>
          </cell>
          <cell r="CJ317" t="str">
            <v/>
          </cell>
          <cell r="CK317" t="str">
            <v/>
          </cell>
          <cell r="CL317" t="str">
            <v/>
          </cell>
          <cell r="CM317" t="str">
            <v/>
          </cell>
          <cell r="CN317" t="str">
            <v/>
          </cell>
          <cell r="CO317" t="str">
            <v/>
          </cell>
          <cell r="CP317" t="str">
            <v/>
          </cell>
          <cell r="CQ317" t="str">
            <v/>
          </cell>
          <cell r="CR317" t="str">
            <v/>
          </cell>
          <cell r="CS317" t="str">
            <v/>
          </cell>
        </row>
        <row r="318">
          <cell r="A318">
            <v>317</v>
          </cell>
          <cell r="B318" t="str">
            <v>2023</v>
          </cell>
          <cell r="C318" t="str">
            <v>00200008285</v>
          </cell>
          <cell r="D318" t="str">
            <v>丸山</v>
          </cell>
          <cell r="E318" t="str">
            <v>宝</v>
          </cell>
          <cell r="F318" t="str">
            <v>丸山　宝</v>
          </cell>
          <cell r="G318">
            <v>317</v>
          </cell>
          <cell r="H318" t="str">
            <v>マルヤマ</v>
          </cell>
          <cell r="I318" t="str">
            <v>タカラ</v>
          </cell>
          <cell r="J318" t="str">
            <v>ﾏﾙﾔﾏ ﾀｶﾗ</v>
          </cell>
          <cell r="K318" t="str">
            <v>MARUYAMA</v>
          </cell>
          <cell r="L318" t="str">
            <v>Takara</v>
          </cell>
          <cell r="M318" t="str">
            <v>JPN</v>
          </cell>
          <cell r="N318" t="str">
            <v>男性</v>
          </cell>
          <cell r="O318" t="str">
            <v>48</v>
          </cell>
          <cell r="P318" t="str">
            <v>学連</v>
          </cell>
          <cell r="Q318" t="str">
            <v>1015744</v>
          </cell>
          <cell r="R318" t="str">
            <v>A5282851</v>
          </cell>
          <cell r="S318" t="str">
            <v>福島県立医科大学</v>
          </cell>
          <cell r="T318" t="str">
            <v>福島県医大</v>
          </cell>
          <cell r="U318" t="str">
            <v>福島県医</v>
          </cell>
          <cell r="V318" t="str">
            <v>2003/06/24</v>
          </cell>
          <cell r="W318" t="str">
            <v>030624</v>
          </cell>
          <cell r="X318" t="str">
            <v>491002</v>
          </cell>
          <cell r="Z318" t="str">
            <v>大学2</v>
          </cell>
          <cell r="AA318" t="str">
            <v>2</v>
          </cell>
          <cell r="AB318" t="str">
            <v>大学</v>
          </cell>
          <cell r="AC318" t="str">
            <v>東北学生陸上競技連盟</v>
          </cell>
          <cell r="AD318" t="str">
            <v>9608154</v>
          </cell>
          <cell r="AE318" t="str">
            <v>福島県福島市伏拝字沼ノ上2-587アイムズガーデン13 103号室</v>
          </cell>
          <cell r="AI318" t="str">
            <v>vqiti.n@gmail.com</v>
          </cell>
          <cell r="AJ318" t="str">
            <v>受け取る</v>
          </cell>
          <cell r="AV318" t="str">
            <v>支払済</v>
          </cell>
          <cell r="AW318" t="str">
            <v>会員</v>
          </cell>
          <cell r="AX318">
            <v>45005</v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 t="str">
            <v/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 t="str">
            <v/>
          </cell>
          <cell r="BN318" t="str">
            <v/>
          </cell>
          <cell r="BO318" t="str">
            <v/>
          </cell>
          <cell r="BP318" t="str">
            <v/>
          </cell>
          <cell r="BQ318" t="str">
            <v/>
          </cell>
          <cell r="BR318" t="str">
            <v/>
          </cell>
          <cell r="BS318" t="str">
            <v/>
          </cell>
          <cell r="BT318" t="str">
            <v/>
          </cell>
          <cell r="BU318" t="str">
            <v/>
          </cell>
          <cell r="BV318" t="str">
            <v/>
          </cell>
          <cell r="BW318" t="str">
            <v/>
          </cell>
          <cell r="BX318" t="str">
            <v/>
          </cell>
          <cell r="BY318" t="str">
            <v/>
          </cell>
          <cell r="BZ318" t="str">
            <v/>
          </cell>
          <cell r="CA318" t="str">
            <v/>
          </cell>
          <cell r="CB318" t="str">
            <v/>
          </cell>
          <cell r="CC318" t="str">
            <v/>
          </cell>
          <cell r="CD318" t="str">
            <v/>
          </cell>
          <cell r="CE318" t="str">
            <v/>
          </cell>
          <cell r="CF318" t="str">
            <v/>
          </cell>
          <cell r="CG318" t="str">
            <v/>
          </cell>
          <cell r="CH318" t="str">
            <v/>
          </cell>
          <cell r="CI318" t="str">
            <v/>
          </cell>
          <cell r="CJ318" t="str">
            <v/>
          </cell>
          <cell r="CK318" t="str">
            <v/>
          </cell>
          <cell r="CL318" t="str">
            <v/>
          </cell>
          <cell r="CM318" t="str">
            <v/>
          </cell>
          <cell r="CN318" t="str">
            <v/>
          </cell>
          <cell r="CO318" t="str">
            <v/>
          </cell>
          <cell r="CP318" t="str">
            <v/>
          </cell>
          <cell r="CQ318" t="str">
            <v/>
          </cell>
          <cell r="CR318" t="str">
            <v/>
          </cell>
          <cell r="CS318" t="str">
            <v/>
          </cell>
        </row>
        <row r="319">
          <cell r="A319">
            <v>318</v>
          </cell>
          <cell r="B319" t="str">
            <v>2023</v>
          </cell>
          <cell r="C319" t="str">
            <v>00200008279</v>
          </cell>
          <cell r="D319" t="str">
            <v>村上</v>
          </cell>
          <cell r="E319" t="str">
            <v>大樹</v>
          </cell>
          <cell r="F319" t="str">
            <v>村上　大樹</v>
          </cell>
          <cell r="G319">
            <v>318</v>
          </cell>
          <cell r="H319" t="str">
            <v>ムラカミ</v>
          </cell>
          <cell r="I319" t="str">
            <v>ダイキ</v>
          </cell>
          <cell r="J319" t="str">
            <v>ﾑﾗｶﾐ ﾀﾞｲｷ</v>
          </cell>
          <cell r="K319" t="str">
            <v>MURAKAMI</v>
          </cell>
          <cell r="L319" t="str">
            <v>Daiki</v>
          </cell>
          <cell r="M319" t="str">
            <v>JPN</v>
          </cell>
          <cell r="N319" t="str">
            <v>男性</v>
          </cell>
          <cell r="O319" t="str">
            <v>07</v>
          </cell>
          <cell r="P319" t="str">
            <v>福島</v>
          </cell>
          <cell r="Q319" t="str">
            <v>1015744</v>
          </cell>
          <cell r="R319" t="str">
            <v>A5282851</v>
          </cell>
          <cell r="S319" t="str">
            <v>福島県立医科大学</v>
          </cell>
          <cell r="T319" t="str">
            <v>福島県医大</v>
          </cell>
          <cell r="U319" t="str">
            <v>福島県医</v>
          </cell>
          <cell r="V319" t="str">
            <v>2000/06/20</v>
          </cell>
          <cell r="W319" t="str">
            <v>000620</v>
          </cell>
          <cell r="X319" t="str">
            <v>491002</v>
          </cell>
          <cell r="Z319" t="str">
            <v>大学5</v>
          </cell>
          <cell r="AA319" t="str">
            <v>5</v>
          </cell>
          <cell r="AB319" t="str">
            <v>大学</v>
          </cell>
          <cell r="AC319" t="str">
            <v>東北学生陸上競技連盟</v>
          </cell>
          <cell r="AD319" t="str">
            <v>9608141</v>
          </cell>
          <cell r="AE319" t="str">
            <v>福島県福島市渡利字椚町64-1カプリコーンA201</v>
          </cell>
          <cell r="AI319" t="str">
            <v>danonpre@icloud.com</v>
          </cell>
          <cell r="AJ319" t="str">
            <v>受け取る</v>
          </cell>
          <cell r="AV319" t="str">
            <v>支払済</v>
          </cell>
          <cell r="AW319" t="str">
            <v>会員</v>
          </cell>
          <cell r="AX319">
            <v>45005</v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 t="str">
            <v/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 t="str">
            <v/>
          </cell>
          <cell r="BN319" t="str">
            <v/>
          </cell>
          <cell r="BO319" t="str">
            <v/>
          </cell>
          <cell r="BP319" t="str">
            <v/>
          </cell>
          <cell r="BQ319" t="str">
            <v/>
          </cell>
          <cell r="BR319" t="str">
            <v/>
          </cell>
          <cell r="BS319" t="str">
            <v/>
          </cell>
          <cell r="BT319" t="str">
            <v/>
          </cell>
          <cell r="BU319" t="str">
            <v/>
          </cell>
          <cell r="BV319" t="str">
            <v/>
          </cell>
          <cell r="BW319" t="str">
            <v/>
          </cell>
          <cell r="BX319" t="str">
            <v/>
          </cell>
          <cell r="BY319" t="str">
            <v/>
          </cell>
          <cell r="BZ319" t="str">
            <v/>
          </cell>
          <cell r="CA319" t="str">
            <v/>
          </cell>
          <cell r="CB319" t="str">
            <v/>
          </cell>
          <cell r="CC319" t="str">
            <v/>
          </cell>
          <cell r="CD319" t="str">
            <v/>
          </cell>
          <cell r="CE319" t="str">
            <v/>
          </cell>
          <cell r="CF319" t="str">
            <v/>
          </cell>
          <cell r="CG319" t="str">
            <v/>
          </cell>
          <cell r="CH319" t="str">
            <v/>
          </cell>
          <cell r="CI319" t="str">
            <v/>
          </cell>
          <cell r="CJ319" t="str">
            <v/>
          </cell>
          <cell r="CK319" t="str">
            <v/>
          </cell>
          <cell r="CL319" t="str">
            <v/>
          </cell>
          <cell r="CM319" t="str">
            <v/>
          </cell>
          <cell r="CN319" t="str">
            <v/>
          </cell>
          <cell r="CO319" t="str">
            <v/>
          </cell>
          <cell r="CP319" t="str">
            <v/>
          </cell>
          <cell r="CQ319" t="str">
            <v/>
          </cell>
          <cell r="CR319" t="str">
            <v/>
          </cell>
          <cell r="CS319" t="str">
            <v/>
          </cell>
        </row>
        <row r="320">
          <cell r="A320">
            <v>319</v>
          </cell>
          <cell r="B320" t="str">
            <v>2023</v>
          </cell>
          <cell r="C320" t="str">
            <v>00103225114</v>
          </cell>
          <cell r="D320" t="str">
            <v>佐藤</v>
          </cell>
          <cell r="E320" t="str">
            <v>晃成</v>
          </cell>
          <cell r="F320" t="str">
            <v>佐藤　晃成</v>
          </cell>
          <cell r="G320">
            <v>319</v>
          </cell>
          <cell r="H320" t="str">
            <v>サトウ</v>
          </cell>
          <cell r="I320" t="str">
            <v>コウセイ</v>
          </cell>
          <cell r="J320" t="str">
            <v>ｻﾄｳ ｺｳｾｲ</v>
          </cell>
          <cell r="K320" t="str">
            <v>SATO</v>
          </cell>
          <cell r="L320" t="str">
            <v>Kosei</v>
          </cell>
          <cell r="M320" t="str">
            <v>JPN</v>
          </cell>
          <cell r="N320" t="str">
            <v>男性</v>
          </cell>
          <cell r="O320" t="str">
            <v>07</v>
          </cell>
          <cell r="P320" t="str">
            <v>福島</v>
          </cell>
          <cell r="Q320" t="str">
            <v>1015744</v>
          </cell>
          <cell r="R320" t="str">
            <v>A5282851</v>
          </cell>
          <cell r="S320" t="str">
            <v>福島県立医科大学</v>
          </cell>
          <cell r="T320" t="str">
            <v>福島県医大</v>
          </cell>
          <cell r="U320" t="str">
            <v>福島県医</v>
          </cell>
          <cell r="V320" t="str">
            <v>2003/11/06</v>
          </cell>
          <cell r="W320" t="str">
            <v>031106</v>
          </cell>
          <cell r="X320" t="str">
            <v>491002</v>
          </cell>
          <cell r="Z320" t="str">
            <v>大学2</v>
          </cell>
          <cell r="AA320" t="str">
            <v>2</v>
          </cell>
          <cell r="AB320" t="str">
            <v>大学</v>
          </cell>
          <cell r="AC320" t="str">
            <v>東北学生陸上競技連盟</v>
          </cell>
          <cell r="AD320" t="str">
            <v>9601102</v>
          </cell>
          <cell r="AE320" t="str">
            <v>福島県福島市永井川松木下15-2ﾎﾞﾇｰﾙｱﾋﾞﾃ202</v>
          </cell>
          <cell r="AG320" t="str">
            <v>仙台第三</v>
          </cell>
          <cell r="AI320" t="str">
            <v>01grmroneen31@gmail.com</v>
          </cell>
          <cell r="AJ320" t="str">
            <v>受け取る</v>
          </cell>
          <cell r="AV320" t="str">
            <v>支払済</v>
          </cell>
          <cell r="AW320" t="str">
            <v>会員</v>
          </cell>
          <cell r="AX320">
            <v>45005</v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 t="str">
            <v/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 t="str">
            <v/>
          </cell>
          <cell r="BN320" t="str">
            <v/>
          </cell>
          <cell r="BO320" t="str">
            <v/>
          </cell>
          <cell r="BP320" t="str">
            <v/>
          </cell>
          <cell r="BQ320" t="str">
            <v/>
          </cell>
          <cell r="BR320" t="str">
            <v/>
          </cell>
          <cell r="BS320" t="str">
            <v/>
          </cell>
          <cell r="BT320" t="str">
            <v/>
          </cell>
          <cell r="BU320" t="str">
            <v/>
          </cell>
          <cell r="BV320" t="str">
            <v/>
          </cell>
          <cell r="BW320" t="str">
            <v/>
          </cell>
          <cell r="BX320" t="str">
            <v/>
          </cell>
          <cell r="BY320" t="str">
            <v/>
          </cell>
          <cell r="BZ320" t="str">
            <v/>
          </cell>
          <cell r="CA320" t="str">
            <v/>
          </cell>
          <cell r="CB320" t="str">
            <v/>
          </cell>
          <cell r="CC320" t="str">
            <v/>
          </cell>
          <cell r="CD320" t="str">
            <v/>
          </cell>
          <cell r="CE320" t="str">
            <v/>
          </cell>
          <cell r="CF320" t="str">
            <v/>
          </cell>
          <cell r="CG320" t="str">
            <v/>
          </cell>
          <cell r="CH320" t="str">
            <v/>
          </cell>
          <cell r="CI320" t="str">
            <v/>
          </cell>
          <cell r="CJ320" t="str">
            <v/>
          </cell>
          <cell r="CK320" t="str">
            <v/>
          </cell>
          <cell r="CL320" t="str">
            <v/>
          </cell>
          <cell r="CM320" t="str">
            <v/>
          </cell>
          <cell r="CN320" t="str">
            <v/>
          </cell>
          <cell r="CO320" t="str">
            <v/>
          </cell>
          <cell r="CP320" t="str">
            <v/>
          </cell>
          <cell r="CQ320" t="str">
            <v/>
          </cell>
          <cell r="CR320" t="str">
            <v/>
          </cell>
          <cell r="CS320" t="str">
            <v/>
          </cell>
        </row>
        <row r="321">
          <cell r="A321">
            <v>320</v>
          </cell>
          <cell r="B321" t="str">
            <v>2023</v>
          </cell>
          <cell r="C321" t="str">
            <v>00095733027</v>
          </cell>
          <cell r="D321" t="str">
            <v>數田</v>
          </cell>
          <cell r="E321" t="str">
            <v>脩人</v>
          </cell>
          <cell r="F321" t="str">
            <v>數田　脩人</v>
          </cell>
          <cell r="G321">
            <v>320</v>
          </cell>
          <cell r="H321" t="str">
            <v>カズタ</v>
          </cell>
          <cell r="I321" t="str">
            <v>シュウト</v>
          </cell>
          <cell r="J321" t="str">
            <v>ｶｽﾞﾀ ｼｭｳﾄ</v>
          </cell>
          <cell r="K321" t="str">
            <v>KAZUTA</v>
          </cell>
          <cell r="L321" t="str">
            <v>Syuto</v>
          </cell>
          <cell r="M321" t="str">
            <v>JPN</v>
          </cell>
          <cell r="N321" t="str">
            <v>男性</v>
          </cell>
          <cell r="O321" t="str">
            <v>07</v>
          </cell>
          <cell r="P321" t="str">
            <v>福島</v>
          </cell>
          <cell r="Q321" t="str">
            <v>1015744</v>
          </cell>
          <cell r="R321" t="str">
            <v>A5282851</v>
          </cell>
          <cell r="S321" t="str">
            <v>福島県立医科大学</v>
          </cell>
          <cell r="T321" t="str">
            <v>福島県医大</v>
          </cell>
          <cell r="U321" t="str">
            <v>福島県医</v>
          </cell>
          <cell r="V321" t="str">
            <v>2002/12/26</v>
          </cell>
          <cell r="W321" t="str">
            <v>021226</v>
          </cell>
          <cell r="X321" t="str">
            <v>491002</v>
          </cell>
          <cell r="Z321" t="str">
            <v>大学2</v>
          </cell>
          <cell r="AA321" t="str">
            <v>2</v>
          </cell>
          <cell r="AB321" t="str">
            <v>大学</v>
          </cell>
          <cell r="AC321" t="str">
            <v>東北学生陸上競技連盟</v>
          </cell>
          <cell r="AD321" t="str">
            <v>9608141</v>
          </cell>
          <cell r="AE321" t="str">
            <v>福島県福島市渡利字平内町51-1</v>
          </cell>
          <cell r="AG321" t="str">
            <v>福島</v>
          </cell>
          <cell r="AI321" t="str">
            <v>iamtriplejumper1226@gmail.com</v>
          </cell>
          <cell r="AJ321" t="str">
            <v>受け取る</v>
          </cell>
          <cell r="AV321" t="str">
            <v>支払済</v>
          </cell>
          <cell r="AW321" t="str">
            <v>会員</v>
          </cell>
          <cell r="AX321">
            <v>45005</v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 t="str">
            <v/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 t="str">
            <v/>
          </cell>
          <cell r="BN321" t="str">
            <v/>
          </cell>
          <cell r="BO321" t="str">
            <v/>
          </cell>
          <cell r="BP321" t="str">
            <v/>
          </cell>
          <cell r="BQ321" t="str">
            <v/>
          </cell>
          <cell r="BR321" t="str">
            <v/>
          </cell>
          <cell r="BS321" t="str">
            <v/>
          </cell>
          <cell r="BT321" t="str">
            <v/>
          </cell>
          <cell r="BU321" t="str">
            <v/>
          </cell>
          <cell r="BV321" t="str">
            <v/>
          </cell>
          <cell r="BW321" t="str">
            <v/>
          </cell>
          <cell r="BX321" t="str">
            <v/>
          </cell>
          <cell r="BY321" t="str">
            <v/>
          </cell>
          <cell r="BZ321" t="str">
            <v/>
          </cell>
          <cell r="CA321" t="str">
            <v/>
          </cell>
          <cell r="CB321" t="str">
            <v/>
          </cell>
          <cell r="CC321" t="str">
            <v/>
          </cell>
          <cell r="CD321" t="str">
            <v/>
          </cell>
          <cell r="CE321" t="str">
            <v/>
          </cell>
          <cell r="CF321" t="str">
            <v/>
          </cell>
          <cell r="CG321" t="str">
            <v/>
          </cell>
          <cell r="CH321" t="str">
            <v/>
          </cell>
          <cell r="CI321" t="str">
            <v/>
          </cell>
          <cell r="CJ321" t="str">
            <v/>
          </cell>
          <cell r="CK321" t="str">
            <v/>
          </cell>
          <cell r="CL321" t="str">
            <v/>
          </cell>
          <cell r="CM321" t="str">
            <v/>
          </cell>
          <cell r="CN321" t="str">
            <v/>
          </cell>
          <cell r="CO321" t="str">
            <v/>
          </cell>
          <cell r="CP321" t="str">
            <v/>
          </cell>
          <cell r="CQ321" t="str">
            <v/>
          </cell>
          <cell r="CR321" t="str">
            <v/>
          </cell>
          <cell r="CS321" t="str">
            <v/>
          </cell>
        </row>
        <row r="322">
          <cell r="A322">
            <v>321</v>
          </cell>
          <cell r="B322" t="str">
            <v>2023</v>
          </cell>
          <cell r="C322" t="str">
            <v>00072913022</v>
          </cell>
          <cell r="D322" t="str">
            <v>目黒</v>
          </cell>
          <cell r="E322" t="str">
            <v>渉悟</v>
          </cell>
          <cell r="F322" t="str">
            <v>目黒　渉悟</v>
          </cell>
          <cell r="G322">
            <v>321</v>
          </cell>
          <cell r="H322" t="str">
            <v>メグロ</v>
          </cell>
          <cell r="I322" t="str">
            <v>ショウゴ</v>
          </cell>
          <cell r="J322" t="str">
            <v>ﾒｸﾞﾛ ｼｮｳｺﾞ</v>
          </cell>
          <cell r="K322" t="str">
            <v>MEGURO</v>
          </cell>
          <cell r="L322" t="str">
            <v>Syougo</v>
          </cell>
          <cell r="M322" t="str">
            <v>JPN</v>
          </cell>
          <cell r="N322" t="str">
            <v>男性</v>
          </cell>
          <cell r="O322" t="str">
            <v>07</v>
          </cell>
          <cell r="P322" t="str">
            <v>福島</v>
          </cell>
          <cell r="Q322" t="str">
            <v>1015744</v>
          </cell>
          <cell r="R322" t="str">
            <v>A5282851</v>
          </cell>
          <cell r="S322" t="str">
            <v>福島県立医科大学</v>
          </cell>
          <cell r="T322" t="str">
            <v>福島県医大</v>
          </cell>
          <cell r="U322" t="str">
            <v>福島県医</v>
          </cell>
          <cell r="V322" t="str">
            <v>2000/04/28</v>
          </cell>
          <cell r="W322" t="str">
            <v>000428</v>
          </cell>
          <cell r="X322" t="str">
            <v>491002</v>
          </cell>
          <cell r="Z322" t="str">
            <v>大学4</v>
          </cell>
          <cell r="AA322" t="str">
            <v>4</v>
          </cell>
          <cell r="AB322" t="str">
            <v>大学</v>
          </cell>
          <cell r="AC322" t="str">
            <v>東北学生陸上競技連盟</v>
          </cell>
          <cell r="AD322" t="str">
            <v>9608157</v>
          </cell>
          <cell r="AE322" t="str">
            <v>福島県福島市蓬莱町2丁目16-3 ｼｬｲﾝﾋﾙﾊｲﾑ101</v>
          </cell>
          <cell r="AG322" t="str">
            <v>宇都宮</v>
          </cell>
          <cell r="AI322" t="str">
            <v>sazanami0428@ezweb.ne.jp</v>
          </cell>
          <cell r="AJ322" t="str">
            <v>受け取る</v>
          </cell>
          <cell r="AV322" t="str">
            <v>支払済</v>
          </cell>
          <cell r="AW322" t="str">
            <v>会員</v>
          </cell>
          <cell r="AX322">
            <v>45005</v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 t="str">
            <v/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 t="str">
            <v/>
          </cell>
          <cell r="BN322" t="str">
            <v/>
          </cell>
          <cell r="BO322" t="str">
            <v/>
          </cell>
          <cell r="BP322" t="str">
            <v/>
          </cell>
          <cell r="BQ322" t="str">
            <v/>
          </cell>
          <cell r="BR322" t="str">
            <v/>
          </cell>
          <cell r="BS322" t="str">
            <v/>
          </cell>
          <cell r="BT322" t="str">
            <v/>
          </cell>
          <cell r="BU322" t="str">
            <v/>
          </cell>
          <cell r="BV322" t="str">
            <v/>
          </cell>
          <cell r="BW322" t="str">
            <v/>
          </cell>
          <cell r="BX322" t="str">
            <v/>
          </cell>
          <cell r="BY322" t="str">
            <v/>
          </cell>
          <cell r="BZ322" t="str">
            <v/>
          </cell>
          <cell r="CA322" t="str">
            <v/>
          </cell>
          <cell r="CB322" t="str">
            <v/>
          </cell>
          <cell r="CC322" t="str">
            <v/>
          </cell>
          <cell r="CD322" t="str">
            <v/>
          </cell>
          <cell r="CE322" t="str">
            <v/>
          </cell>
          <cell r="CF322" t="str">
            <v/>
          </cell>
          <cell r="CG322" t="str">
            <v/>
          </cell>
          <cell r="CH322" t="str">
            <v/>
          </cell>
          <cell r="CI322" t="str">
            <v/>
          </cell>
          <cell r="CJ322" t="str">
            <v/>
          </cell>
          <cell r="CK322" t="str">
            <v/>
          </cell>
          <cell r="CL322" t="str">
            <v/>
          </cell>
          <cell r="CM322" t="str">
            <v/>
          </cell>
          <cell r="CN322" t="str">
            <v/>
          </cell>
          <cell r="CO322" t="str">
            <v/>
          </cell>
          <cell r="CP322" t="str">
            <v/>
          </cell>
          <cell r="CQ322" t="str">
            <v/>
          </cell>
          <cell r="CR322" t="str">
            <v/>
          </cell>
          <cell r="CS322" t="str">
            <v/>
          </cell>
        </row>
        <row r="323">
          <cell r="A323">
            <v>322</v>
          </cell>
          <cell r="B323" t="str">
            <v>2023</v>
          </cell>
          <cell r="C323" t="str">
            <v>00057060624</v>
          </cell>
          <cell r="D323" t="str">
            <v>千田</v>
          </cell>
          <cell r="E323" t="str">
            <v>昂輝</v>
          </cell>
          <cell r="F323" t="str">
            <v>千田　昂輝</v>
          </cell>
          <cell r="G323">
            <v>322</v>
          </cell>
          <cell r="H323" t="str">
            <v>チダ</v>
          </cell>
          <cell r="I323" t="str">
            <v>コウキ</v>
          </cell>
          <cell r="J323" t="str">
            <v>ﾁﾀﾞ ｺｳｷ</v>
          </cell>
          <cell r="K323" t="str">
            <v>CHIDA</v>
          </cell>
          <cell r="L323" t="str">
            <v>Kouki</v>
          </cell>
          <cell r="M323" t="str">
            <v>JPN</v>
          </cell>
          <cell r="N323" t="str">
            <v>男性</v>
          </cell>
          <cell r="O323" t="str">
            <v>48</v>
          </cell>
          <cell r="P323" t="str">
            <v>学連</v>
          </cell>
          <cell r="Q323" t="str">
            <v>1015744</v>
          </cell>
          <cell r="R323" t="str">
            <v>A5282851</v>
          </cell>
          <cell r="S323" t="str">
            <v>福島県立医科大学</v>
          </cell>
          <cell r="T323" t="str">
            <v>福島県医大</v>
          </cell>
          <cell r="U323" t="str">
            <v>福島県医</v>
          </cell>
          <cell r="V323" t="str">
            <v>1999/03/07</v>
          </cell>
          <cell r="W323" t="str">
            <v>990307</v>
          </cell>
          <cell r="X323" t="str">
            <v>491002</v>
          </cell>
          <cell r="Z323" t="str">
            <v>大学6</v>
          </cell>
          <cell r="AA323" t="str">
            <v>6</v>
          </cell>
          <cell r="AB323" t="str">
            <v>大学</v>
          </cell>
          <cell r="AC323" t="str">
            <v>東北学生陸上競技連盟</v>
          </cell>
          <cell r="AD323" t="str">
            <v>9601101</v>
          </cell>
          <cell r="AE323" t="str">
            <v>福島県福島市大森字高畑90-1-205</v>
          </cell>
          <cell r="AG323" t="str">
            <v>新宿</v>
          </cell>
          <cell r="AI323" t="str">
            <v>start-info@jaaf.or.jp</v>
          </cell>
          <cell r="AJ323" t="str">
            <v>受け取る</v>
          </cell>
          <cell r="AV323" t="str">
            <v>支払済</v>
          </cell>
          <cell r="AW323" t="str">
            <v>会員</v>
          </cell>
          <cell r="AX323">
            <v>45005</v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 t="str">
            <v/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 t="str">
            <v/>
          </cell>
          <cell r="BN323" t="str">
            <v/>
          </cell>
          <cell r="BO323" t="str">
            <v/>
          </cell>
          <cell r="BP323" t="str">
            <v/>
          </cell>
          <cell r="BQ323" t="str">
            <v/>
          </cell>
          <cell r="BR323" t="str">
            <v/>
          </cell>
          <cell r="BS323" t="str">
            <v/>
          </cell>
          <cell r="BT323" t="str">
            <v/>
          </cell>
          <cell r="BU323" t="str">
            <v/>
          </cell>
          <cell r="BV323" t="str">
            <v/>
          </cell>
          <cell r="BW323" t="str">
            <v/>
          </cell>
          <cell r="BX323" t="str">
            <v/>
          </cell>
          <cell r="BY323" t="str">
            <v/>
          </cell>
          <cell r="BZ323" t="str">
            <v/>
          </cell>
          <cell r="CA323" t="str">
            <v/>
          </cell>
          <cell r="CB323" t="str">
            <v/>
          </cell>
          <cell r="CC323" t="str">
            <v/>
          </cell>
          <cell r="CD323" t="str">
            <v/>
          </cell>
          <cell r="CE323" t="str">
            <v/>
          </cell>
          <cell r="CF323" t="str">
            <v/>
          </cell>
          <cell r="CG323" t="str">
            <v/>
          </cell>
          <cell r="CH323" t="str">
            <v/>
          </cell>
          <cell r="CI323" t="str">
            <v/>
          </cell>
          <cell r="CJ323" t="str">
            <v/>
          </cell>
          <cell r="CK323" t="str">
            <v/>
          </cell>
          <cell r="CL323" t="str">
            <v/>
          </cell>
          <cell r="CM323" t="str">
            <v/>
          </cell>
          <cell r="CN323" t="str">
            <v/>
          </cell>
          <cell r="CO323" t="str">
            <v/>
          </cell>
          <cell r="CP323" t="str">
            <v/>
          </cell>
          <cell r="CQ323" t="str">
            <v/>
          </cell>
          <cell r="CR323" t="str">
            <v/>
          </cell>
          <cell r="CS323" t="str">
            <v/>
          </cell>
        </row>
        <row r="324">
          <cell r="A324">
            <v>323</v>
          </cell>
          <cell r="B324" t="str">
            <v>2023</v>
          </cell>
          <cell r="C324" t="str">
            <v>00200008459</v>
          </cell>
          <cell r="D324" t="str">
            <v>原田</v>
          </cell>
          <cell r="E324" t="str">
            <v>真翔</v>
          </cell>
          <cell r="F324" t="str">
            <v>原田　真翔</v>
          </cell>
          <cell r="G324">
            <v>323</v>
          </cell>
          <cell r="H324" t="str">
            <v>ハラダ</v>
          </cell>
          <cell r="I324" t="str">
            <v>マナト</v>
          </cell>
          <cell r="J324" t="str">
            <v>ﾊﾗﾀﾞ ﾏﾅﾄ</v>
          </cell>
          <cell r="K324" t="str">
            <v>HARADA</v>
          </cell>
          <cell r="L324" t="str">
            <v>Manato</v>
          </cell>
          <cell r="M324" t="str">
            <v>JPN</v>
          </cell>
          <cell r="N324" t="str">
            <v>男性</v>
          </cell>
          <cell r="O324" t="str">
            <v>48</v>
          </cell>
          <cell r="P324" t="str">
            <v>学連</v>
          </cell>
          <cell r="Q324" t="str">
            <v>1015737</v>
          </cell>
          <cell r="R324" t="str">
            <v>A8656967</v>
          </cell>
          <cell r="S324" t="str">
            <v>秋田県立大学</v>
          </cell>
          <cell r="T324" t="str">
            <v>秋田県大</v>
          </cell>
          <cell r="U324" t="str">
            <v>秋田県</v>
          </cell>
          <cell r="V324" t="str">
            <v>2004/01/05</v>
          </cell>
          <cell r="W324" t="str">
            <v>040105</v>
          </cell>
          <cell r="X324" t="str">
            <v>491065</v>
          </cell>
          <cell r="Z324" t="str">
            <v>大学2</v>
          </cell>
          <cell r="AA324" t="str">
            <v>2</v>
          </cell>
          <cell r="AB324" t="str">
            <v>大学</v>
          </cell>
          <cell r="AC324" t="str">
            <v>東北学生陸上競技連盟</v>
          </cell>
          <cell r="AD324" t="str">
            <v>0150055</v>
          </cell>
          <cell r="AE324" t="str">
            <v>秋田県由利本荘市土谷字前田20-31由利学生館Ⅰ211号室</v>
          </cell>
          <cell r="AG324" t="str">
            <v>山形県立新庄北高等学校</v>
          </cell>
          <cell r="AH324" t="str">
            <v>尾花沢市立尾花沢中学校</v>
          </cell>
          <cell r="AI324" t="str">
            <v>apurunningcircle@gmail.com</v>
          </cell>
          <cell r="AJ324" t="str">
            <v>受け取らない</v>
          </cell>
          <cell r="AQ324" t="str">
            <v>800/1500|3000/5000/10000</v>
          </cell>
          <cell r="AR324" t="str">
            <v>長距離・障害物|駅伝</v>
          </cell>
          <cell r="AV324" t="str">
            <v>支払済</v>
          </cell>
          <cell r="AW324" t="str">
            <v>会員</v>
          </cell>
          <cell r="AX324">
            <v>45005</v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 t="str">
            <v/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 t="str">
            <v/>
          </cell>
          <cell r="BN324" t="str">
            <v/>
          </cell>
          <cell r="BO324" t="str">
            <v/>
          </cell>
          <cell r="BP324" t="str">
            <v/>
          </cell>
          <cell r="BQ324" t="str">
            <v/>
          </cell>
          <cell r="BR324" t="str">
            <v/>
          </cell>
          <cell r="BS324" t="str">
            <v/>
          </cell>
          <cell r="BT324" t="str">
            <v/>
          </cell>
          <cell r="BU324" t="str">
            <v/>
          </cell>
          <cell r="BV324" t="str">
            <v/>
          </cell>
          <cell r="BW324" t="str">
            <v/>
          </cell>
          <cell r="BX324" t="str">
            <v/>
          </cell>
          <cell r="BY324" t="str">
            <v/>
          </cell>
          <cell r="BZ324" t="str">
            <v/>
          </cell>
          <cell r="CA324" t="str">
            <v/>
          </cell>
          <cell r="CB324" t="str">
            <v/>
          </cell>
          <cell r="CC324" t="str">
            <v/>
          </cell>
          <cell r="CD324" t="str">
            <v/>
          </cell>
          <cell r="CE324" t="str">
            <v/>
          </cell>
          <cell r="CF324" t="str">
            <v/>
          </cell>
          <cell r="CG324" t="str">
            <v/>
          </cell>
          <cell r="CH324" t="str">
            <v/>
          </cell>
          <cell r="CI324" t="str">
            <v/>
          </cell>
          <cell r="CJ324" t="str">
            <v/>
          </cell>
          <cell r="CK324" t="str">
            <v/>
          </cell>
          <cell r="CL324" t="str">
            <v/>
          </cell>
          <cell r="CM324" t="str">
            <v/>
          </cell>
          <cell r="CN324" t="str">
            <v/>
          </cell>
          <cell r="CO324" t="str">
            <v/>
          </cell>
          <cell r="CP324" t="str">
            <v/>
          </cell>
          <cell r="CQ324" t="str">
            <v/>
          </cell>
          <cell r="CR324" t="str">
            <v/>
          </cell>
          <cell r="CS324" t="str">
            <v/>
          </cell>
        </row>
        <row r="325">
          <cell r="A325">
            <v>324</v>
          </cell>
          <cell r="B325" t="str">
            <v>2023</v>
          </cell>
          <cell r="C325" t="str">
            <v>00200008451</v>
          </cell>
          <cell r="D325" t="str">
            <v>三浦</v>
          </cell>
          <cell r="E325" t="str">
            <v>大育</v>
          </cell>
          <cell r="F325" t="str">
            <v>三浦　大育</v>
          </cell>
          <cell r="G325">
            <v>324</v>
          </cell>
          <cell r="H325" t="str">
            <v>ミウラ</v>
          </cell>
          <cell r="I325" t="str">
            <v>タスク</v>
          </cell>
          <cell r="J325" t="str">
            <v>ﾐｳﾗ ﾀｽｸ</v>
          </cell>
          <cell r="K325" t="str">
            <v>MIURA</v>
          </cell>
          <cell r="L325" t="str">
            <v>Tasuku</v>
          </cell>
          <cell r="M325" t="str">
            <v>JPN</v>
          </cell>
          <cell r="N325" t="str">
            <v>男性</v>
          </cell>
          <cell r="O325" t="str">
            <v>48</v>
          </cell>
          <cell r="P325" t="str">
            <v>学連</v>
          </cell>
          <cell r="Q325" t="str">
            <v>1015737</v>
          </cell>
          <cell r="R325" t="str">
            <v>A8656967</v>
          </cell>
          <cell r="S325" t="str">
            <v>秋田県立大学</v>
          </cell>
          <cell r="T325" t="str">
            <v>秋田県大</v>
          </cell>
          <cell r="U325" t="str">
            <v>秋田県</v>
          </cell>
          <cell r="V325" t="str">
            <v>2003/06/20</v>
          </cell>
          <cell r="W325" t="str">
            <v>030620</v>
          </cell>
          <cell r="X325" t="str">
            <v>491065</v>
          </cell>
          <cell r="Z325" t="str">
            <v>大学2</v>
          </cell>
          <cell r="AA325" t="str">
            <v>2</v>
          </cell>
          <cell r="AB325" t="str">
            <v>大学</v>
          </cell>
          <cell r="AC325" t="str">
            <v>東北学生陸上競技連盟</v>
          </cell>
          <cell r="AD325" t="str">
            <v>0101436</v>
          </cell>
          <cell r="AE325" t="str">
            <v>秋田県秋田市大住2丁目16-16</v>
          </cell>
          <cell r="AG325" t="str">
            <v>秋田県立秋田南高等学校</v>
          </cell>
          <cell r="AH325" t="str">
            <v>秋田市立城南中学校</v>
          </cell>
          <cell r="AI325" t="str">
            <v>apurunningcircle@gmail.com</v>
          </cell>
          <cell r="AJ325" t="str">
            <v>受け取らない</v>
          </cell>
          <cell r="AQ325" t="str">
            <v>3000/5000/10000</v>
          </cell>
          <cell r="AR325" t="str">
            <v>長距離・障害物</v>
          </cell>
          <cell r="AV325" t="str">
            <v>支払済</v>
          </cell>
          <cell r="AW325" t="str">
            <v>会員</v>
          </cell>
          <cell r="AX325">
            <v>45005</v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 t="str">
            <v/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 t="str">
            <v/>
          </cell>
          <cell r="BN325" t="str">
            <v/>
          </cell>
          <cell r="BO325" t="str">
            <v/>
          </cell>
          <cell r="BP325" t="str">
            <v/>
          </cell>
          <cell r="BQ325" t="str">
            <v/>
          </cell>
          <cell r="BR325" t="str">
            <v/>
          </cell>
          <cell r="BS325" t="str">
            <v/>
          </cell>
          <cell r="BT325" t="str">
            <v/>
          </cell>
          <cell r="BU325" t="str">
            <v/>
          </cell>
          <cell r="BV325" t="str">
            <v/>
          </cell>
          <cell r="BW325" t="str">
            <v/>
          </cell>
          <cell r="BX325" t="str">
            <v/>
          </cell>
          <cell r="BY325" t="str">
            <v/>
          </cell>
          <cell r="BZ325" t="str">
            <v/>
          </cell>
          <cell r="CA325" t="str">
            <v/>
          </cell>
          <cell r="CB325" t="str">
            <v/>
          </cell>
          <cell r="CC325" t="str">
            <v/>
          </cell>
          <cell r="CD325" t="str">
            <v/>
          </cell>
          <cell r="CE325" t="str">
            <v/>
          </cell>
          <cell r="CF325" t="str">
            <v/>
          </cell>
          <cell r="CG325" t="str">
            <v/>
          </cell>
          <cell r="CH325" t="str">
            <v/>
          </cell>
          <cell r="CI325" t="str">
            <v/>
          </cell>
          <cell r="CJ325" t="str">
            <v/>
          </cell>
          <cell r="CK325" t="str">
            <v/>
          </cell>
          <cell r="CL325" t="str">
            <v/>
          </cell>
          <cell r="CM325" t="str">
            <v/>
          </cell>
          <cell r="CN325" t="str">
            <v/>
          </cell>
          <cell r="CO325" t="str">
            <v/>
          </cell>
          <cell r="CP325" t="str">
            <v/>
          </cell>
          <cell r="CQ325" t="str">
            <v/>
          </cell>
          <cell r="CR325" t="str">
            <v/>
          </cell>
          <cell r="CS325" t="str">
            <v/>
          </cell>
        </row>
        <row r="326">
          <cell r="A326">
            <v>325</v>
          </cell>
          <cell r="B326" t="str">
            <v>2023</v>
          </cell>
          <cell r="C326" t="str">
            <v>00170686533</v>
          </cell>
          <cell r="D326" t="str">
            <v>村田</v>
          </cell>
          <cell r="E326" t="str">
            <v>怜衣哉</v>
          </cell>
          <cell r="F326" t="str">
            <v>村田　怜衣哉</v>
          </cell>
          <cell r="G326">
            <v>325</v>
          </cell>
          <cell r="H326" t="str">
            <v>ムラタ</v>
          </cell>
          <cell r="I326" t="str">
            <v>レイヤ</v>
          </cell>
          <cell r="J326" t="str">
            <v>ﾑﾗﾀ ﾚｲﾔ</v>
          </cell>
          <cell r="K326" t="str">
            <v>MURATA</v>
          </cell>
          <cell r="L326" t="str">
            <v>Reiya</v>
          </cell>
          <cell r="M326" t="str">
            <v>JPN</v>
          </cell>
          <cell r="N326" t="str">
            <v>男性</v>
          </cell>
          <cell r="O326" t="str">
            <v>48</v>
          </cell>
          <cell r="P326" t="str">
            <v>学連</v>
          </cell>
          <cell r="Q326" t="str">
            <v>1015737</v>
          </cell>
          <cell r="R326" t="str">
            <v>A8656967</v>
          </cell>
          <cell r="S326" t="str">
            <v>秋田県立大学</v>
          </cell>
          <cell r="T326" t="str">
            <v>秋田県大</v>
          </cell>
          <cell r="U326" t="str">
            <v>秋田県</v>
          </cell>
          <cell r="V326" t="str">
            <v>2003/08/29</v>
          </cell>
          <cell r="W326" t="str">
            <v>030829</v>
          </cell>
          <cell r="X326" t="str">
            <v>491065</v>
          </cell>
          <cell r="Z326" t="str">
            <v>大学2</v>
          </cell>
          <cell r="AA326" t="str">
            <v>2</v>
          </cell>
          <cell r="AB326" t="str">
            <v>大学</v>
          </cell>
          <cell r="AC326" t="str">
            <v>東北学生陸上競技連盟</v>
          </cell>
          <cell r="AD326" t="str">
            <v>0150051</v>
          </cell>
          <cell r="AE326" t="str">
            <v>秋田県由利本荘市川口後野84-2 ﾌﾚｯｼｭﾊｲﾂ101号室</v>
          </cell>
          <cell r="AG326" t="str">
            <v>豊岡</v>
          </cell>
          <cell r="AI326" t="str">
            <v>start-info@jaaf.or.jp</v>
          </cell>
          <cell r="AJ326" t="str">
            <v>受け取る</v>
          </cell>
          <cell r="AV326" t="str">
            <v>支払済</v>
          </cell>
          <cell r="AW326" t="str">
            <v>会員</v>
          </cell>
          <cell r="AX326">
            <v>45005</v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 t="str">
            <v/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 t="str">
            <v/>
          </cell>
          <cell r="BN326" t="str">
            <v/>
          </cell>
          <cell r="BO326" t="str">
            <v/>
          </cell>
          <cell r="BP326" t="str">
            <v/>
          </cell>
          <cell r="BQ326" t="str">
            <v/>
          </cell>
          <cell r="BR326" t="str">
            <v/>
          </cell>
          <cell r="BS326" t="str">
            <v/>
          </cell>
          <cell r="BT326" t="str">
            <v/>
          </cell>
          <cell r="BU326" t="str">
            <v/>
          </cell>
          <cell r="BV326" t="str">
            <v/>
          </cell>
          <cell r="BW326" t="str">
            <v/>
          </cell>
          <cell r="BX326" t="str">
            <v/>
          </cell>
          <cell r="BY326" t="str">
            <v/>
          </cell>
          <cell r="BZ326" t="str">
            <v/>
          </cell>
          <cell r="CA326" t="str">
            <v/>
          </cell>
          <cell r="CB326" t="str">
            <v/>
          </cell>
          <cell r="CC326" t="str">
            <v/>
          </cell>
          <cell r="CD326" t="str">
            <v/>
          </cell>
          <cell r="CE326" t="str">
            <v/>
          </cell>
          <cell r="CF326" t="str">
            <v/>
          </cell>
          <cell r="CG326" t="str">
            <v/>
          </cell>
          <cell r="CH326" t="str">
            <v/>
          </cell>
          <cell r="CI326" t="str">
            <v/>
          </cell>
          <cell r="CJ326" t="str">
            <v/>
          </cell>
          <cell r="CK326" t="str">
            <v/>
          </cell>
          <cell r="CL326" t="str">
            <v/>
          </cell>
          <cell r="CM326" t="str">
            <v/>
          </cell>
          <cell r="CN326" t="str">
            <v/>
          </cell>
          <cell r="CO326" t="str">
            <v/>
          </cell>
          <cell r="CP326" t="str">
            <v/>
          </cell>
          <cell r="CQ326" t="str">
            <v/>
          </cell>
          <cell r="CR326" t="str">
            <v/>
          </cell>
          <cell r="CS326" t="str">
            <v/>
          </cell>
        </row>
        <row r="327">
          <cell r="A327">
            <v>326</v>
          </cell>
          <cell r="B327" t="str">
            <v>2023</v>
          </cell>
          <cell r="C327" t="str">
            <v>00170686432</v>
          </cell>
          <cell r="D327" t="str">
            <v>髙橋</v>
          </cell>
          <cell r="E327" t="str">
            <v>幸太郎</v>
          </cell>
          <cell r="F327" t="str">
            <v>髙橋　幸太郎</v>
          </cell>
          <cell r="G327">
            <v>326</v>
          </cell>
          <cell r="H327" t="str">
            <v>タカハシ</v>
          </cell>
          <cell r="I327" t="str">
            <v>コウタロウ</v>
          </cell>
          <cell r="J327" t="str">
            <v>ﾀｶﾊｼ ｺｳﾀﾛｳ</v>
          </cell>
          <cell r="K327" t="str">
            <v>TAKAHASHI</v>
          </cell>
          <cell r="L327" t="str">
            <v>Kotaro</v>
          </cell>
          <cell r="M327" t="str">
            <v>JPN</v>
          </cell>
          <cell r="N327" t="str">
            <v>男性</v>
          </cell>
          <cell r="O327" t="str">
            <v>48</v>
          </cell>
          <cell r="P327" t="str">
            <v>学連</v>
          </cell>
          <cell r="Q327" t="str">
            <v>1015737</v>
          </cell>
          <cell r="R327" t="str">
            <v>A8656967</v>
          </cell>
          <cell r="S327" t="str">
            <v>秋田県立大学</v>
          </cell>
          <cell r="T327" t="str">
            <v>秋田県大</v>
          </cell>
          <cell r="U327" t="str">
            <v>秋田県</v>
          </cell>
          <cell r="V327" t="str">
            <v>2003/03/25</v>
          </cell>
          <cell r="W327" t="str">
            <v>030325</v>
          </cell>
          <cell r="X327" t="str">
            <v>491065</v>
          </cell>
          <cell r="Z327" t="str">
            <v>大学2</v>
          </cell>
          <cell r="AA327" t="str">
            <v>2</v>
          </cell>
          <cell r="AB327" t="str">
            <v>大学</v>
          </cell>
          <cell r="AC327" t="str">
            <v>東北学生陸上競技連盟</v>
          </cell>
          <cell r="AD327" t="str">
            <v>0100444</v>
          </cell>
          <cell r="AE327" t="str">
            <v>秋田県南秋田郡大潟村字南2丁目2 清新寮321号室</v>
          </cell>
          <cell r="AG327" t="str">
            <v>四日市</v>
          </cell>
          <cell r="AI327" t="str">
            <v>start-info@jaaf.or.jp</v>
          </cell>
          <cell r="AJ327" t="str">
            <v>受け取る</v>
          </cell>
          <cell r="AV327" t="str">
            <v>支払済</v>
          </cell>
          <cell r="AW327" t="str">
            <v>会員</v>
          </cell>
          <cell r="AX327">
            <v>45005</v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 t="str">
            <v/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 t="str">
            <v/>
          </cell>
          <cell r="BN327" t="str">
            <v/>
          </cell>
          <cell r="BO327" t="str">
            <v/>
          </cell>
          <cell r="BP327" t="str">
            <v/>
          </cell>
          <cell r="BQ327" t="str">
            <v/>
          </cell>
          <cell r="BR327" t="str">
            <v/>
          </cell>
          <cell r="BS327" t="str">
            <v/>
          </cell>
          <cell r="BT327" t="str">
            <v/>
          </cell>
          <cell r="BU327" t="str">
            <v/>
          </cell>
          <cell r="BV327" t="str">
            <v/>
          </cell>
          <cell r="BW327" t="str">
            <v/>
          </cell>
          <cell r="BX327" t="str">
            <v/>
          </cell>
          <cell r="BY327" t="str">
            <v/>
          </cell>
          <cell r="BZ327" t="str">
            <v/>
          </cell>
          <cell r="CA327" t="str">
            <v/>
          </cell>
          <cell r="CB327" t="str">
            <v/>
          </cell>
          <cell r="CC327" t="str">
            <v/>
          </cell>
          <cell r="CD327" t="str">
            <v/>
          </cell>
          <cell r="CE327" t="str">
            <v/>
          </cell>
          <cell r="CF327" t="str">
            <v/>
          </cell>
          <cell r="CG327" t="str">
            <v/>
          </cell>
          <cell r="CH327" t="str">
            <v/>
          </cell>
          <cell r="CI327" t="str">
            <v/>
          </cell>
          <cell r="CJ327" t="str">
            <v/>
          </cell>
          <cell r="CK327" t="str">
            <v/>
          </cell>
          <cell r="CL327" t="str">
            <v/>
          </cell>
          <cell r="CM327" t="str">
            <v/>
          </cell>
          <cell r="CN327" t="str">
            <v/>
          </cell>
          <cell r="CO327" t="str">
            <v/>
          </cell>
          <cell r="CP327" t="str">
            <v/>
          </cell>
          <cell r="CQ327" t="str">
            <v/>
          </cell>
          <cell r="CR327" t="str">
            <v/>
          </cell>
          <cell r="CS327" t="str">
            <v/>
          </cell>
        </row>
        <row r="328">
          <cell r="A328">
            <v>327</v>
          </cell>
          <cell r="B328" t="str">
            <v>2023</v>
          </cell>
          <cell r="C328" t="str">
            <v>00159480027</v>
          </cell>
          <cell r="D328" t="str">
            <v>笹島</v>
          </cell>
          <cell r="E328" t="str">
            <v>正寛</v>
          </cell>
          <cell r="F328" t="str">
            <v>笹島　正寛</v>
          </cell>
          <cell r="G328">
            <v>327</v>
          </cell>
          <cell r="H328" t="str">
            <v>ササジマ</v>
          </cell>
          <cell r="I328" t="str">
            <v>マサヒロ</v>
          </cell>
          <cell r="J328" t="str">
            <v>ｻｻｼﾞﾏ ﾏｻﾋﾛ</v>
          </cell>
          <cell r="K328" t="str">
            <v>SASAJIMA</v>
          </cell>
          <cell r="L328" t="str">
            <v>Masahiro</v>
          </cell>
          <cell r="M328" t="str">
            <v>JPN</v>
          </cell>
          <cell r="N328" t="str">
            <v>男性</v>
          </cell>
          <cell r="O328" t="str">
            <v>48</v>
          </cell>
          <cell r="P328" t="str">
            <v>学連</v>
          </cell>
          <cell r="Q328" t="str">
            <v>1015737</v>
          </cell>
          <cell r="R328" t="str">
            <v>A8656967</v>
          </cell>
          <cell r="S328" t="str">
            <v>秋田県立大学</v>
          </cell>
          <cell r="T328" t="str">
            <v>秋田県大</v>
          </cell>
          <cell r="U328" t="str">
            <v>秋田県</v>
          </cell>
          <cell r="V328" t="str">
            <v>2002/10/05</v>
          </cell>
          <cell r="W328" t="str">
            <v>021005</v>
          </cell>
          <cell r="X328" t="str">
            <v>491065</v>
          </cell>
          <cell r="Z328" t="str">
            <v>大学3</v>
          </cell>
          <cell r="AA328" t="str">
            <v>3</v>
          </cell>
          <cell r="AB328" t="str">
            <v>大学</v>
          </cell>
          <cell r="AC328" t="str">
            <v>東北学生陸上競技連盟</v>
          </cell>
          <cell r="AD328" t="str">
            <v>0150051</v>
          </cell>
          <cell r="AE328" t="str">
            <v>秋田県由利本荘市川口字八幡前48-1 ｺｰｼﾞｰｺｰﾄ･ｼﾞｮｲﾝ105</v>
          </cell>
          <cell r="AG328" t="str">
            <v>山形南</v>
          </cell>
          <cell r="AI328" t="str">
            <v>start-info@jaaf.or.jp</v>
          </cell>
          <cell r="AJ328" t="str">
            <v>受け取る</v>
          </cell>
          <cell r="AT328" t="str">
            <v>主将（大学）</v>
          </cell>
          <cell r="AV328" t="str">
            <v>支払済</v>
          </cell>
          <cell r="AW328" t="str">
            <v>会員</v>
          </cell>
          <cell r="AX328">
            <v>45005</v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 t="str">
            <v/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 t="str">
            <v/>
          </cell>
          <cell r="BN328" t="str">
            <v/>
          </cell>
          <cell r="BO328" t="str">
            <v/>
          </cell>
          <cell r="BP328" t="str">
            <v/>
          </cell>
          <cell r="BQ328" t="str">
            <v/>
          </cell>
          <cell r="BR328" t="str">
            <v/>
          </cell>
          <cell r="BS328" t="str">
            <v/>
          </cell>
          <cell r="BT328" t="str">
            <v/>
          </cell>
          <cell r="BU328" t="str">
            <v/>
          </cell>
          <cell r="BV328" t="str">
            <v/>
          </cell>
          <cell r="BW328" t="str">
            <v/>
          </cell>
          <cell r="BX328" t="str">
            <v/>
          </cell>
          <cell r="BY328" t="str">
            <v/>
          </cell>
          <cell r="BZ328" t="str">
            <v/>
          </cell>
          <cell r="CA328" t="str">
            <v/>
          </cell>
          <cell r="CB328" t="str">
            <v/>
          </cell>
          <cell r="CC328" t="str">
            <v/>
          </cell>
          <cell r="CD328" t="str">
            <v/>
          </cell>
          <cell r="CE328" t="str">
            <v/>
          </cell>
          <cell r="CF328" t="str">
            <v/>
          </cell>
          <cell r="CG328" t="str">
            <v/>
          </cell>
          <cell r="CH328" t="str">
            <v/>
          </cell>
          <cell r="CI328" t="str">
            <v/>
          </cell>
          <cell r="CJ328" t="str">
            <v/>
          </cell>
          <cell r="CK328" t="str">
            <v/>
          </cell>
          <cell r="CL328" t="str">
            <v/>
          </cell>
          <cell r="CM328" t="str">
            <v/>
          </cell>
          <cell r="CN328" t="str">
            <v/>
          </cell>
          <cell r="CO328" t="str">
            <v/>
          </cell>
          <cell r="CP328" t="str">
            <v/>
          </cell>
          <cell r="CQ328" t="str">
            <v/>
          </cell>
          <cell r="CR328" t="str">
            <v/>
          </cell>
          <cell r="CS328" t="str">
            <v/>
          </cell>
        </row>
        <row r="329">
          <cell r="A329">
            <v>328</v>
          </cell>
          <cell r="B329" t="str">
            <v>2023</v>
          </cell>
          <cell r="C329" t="str">
            <v>00134254322</v>
          </cell>
          <cell r="D329" t="str">
            <v>夛々</v>
          </cell>
          <cell r="E329" t="str">
            <v>礼</v>
          </cell>
          <cell r="F329" t="str">
            <v>夛々　礼</v>
          </cell>
          <cell r="G329">
            <v>328</v>
          </cell>
          <cell r="H329" t="str">
            <v>タダ</v>
          </cell>
          <cell r="I329" t="str">
            <v>レイ</v>
          </cell>
          <cell r="J329" t="str">
            <v>ﾀﾀﾞ ﾚｲ</v>
          </cell>
          <cell r="K329" t="str">
            <v>TADA</v>
          </cell>
          <cell r="L329" t="str">
            <v>Rei</v>
          </cell>
          <cell r="M329" t="str">
            <v>JPN</v>
          </cell>
          <cell r="N329" t="str">
            <v>男性</v>
          </cell>
          <cell r="O329" t="str">
            <v>48</v>
          </cell>
          <cell r="P329" t="str">
            <v>学連</v>
          </cell>
          <cell r="Q329" t="str">
            <v>1015737</v>
          </cell>
          <cell r="R329" t="str">
            <v>A8656967</v>
          </cell>
          <cell r="S329" t="str">
            <v>秋田県立大学</v>
          </cell>
          <cell r="T329" t="str">
            <v>秋田県大</v>
          </cell>
          <cell r="U329" t="str">
            <v>秋田県</v>
          </cell>
          <cell r="V329" t="str">
            <v>2003/05/13</v>
          </cell>
          <cell r="W329" t="str">
            <v>030513</v>
          </cell>
          <cell r="X329" t="str">
            <v>491065</v>
          </cell>
          <cell r="Z329" t="str">
            <v>大学2</v>
          </cell>
          <cell r="AA329" t="str">
            <v>2</v>
          </cell>
          <cell r="AB329" t="str">
            <v>大学</v>
          </cell>
          <cell r="AC329" t="str">
            <v>東北学生陸上競技連盟</v>
          </cell>
          <cell r="AD329" t="str">
            <v>0150011</v>
          </cell>
          <cell r="AE329" t="str">
            <v>秋田県由利本荘市川口字家妻60-3 由利学生館A 203号室</v>
          </cell>
          <cell r="AG329" t="str">
            <v>下田</v>
          </cell>
          <cell r="AI329" t="str">
            <v>start-info@jaaf.or.jp</v>
          </cell>
          <cell r="AJ329" t="str">
            <v>受け取る</v>
          </cell>
          <cell r="AV329" t="str">
            <v>支払済</v>
          </cell>
          <cell r="AW329" t="str">
            <v>会員</v>
          </cell>
          <cell r="AX329">
            <v>45005</v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 t="str">
            <v/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 t="str">
            <v/>
          </cell>
          <cell r="BN329" t="str">
            <v/>
          </cell>
          <cell r="BO329" t="str">
            <v/>
          </cell>
          <cell r="BP329" t="str">
            <v/>
          </cell>
          <cell r="BQ329" t="str">
            <v/>
          </cell>
          <cell r="BR329" t="str">
            <v/>
          </cell>
          <cell r="BS329" t="str">
            <v/>
          </cell>
          <cell r="BT329" t="str">
            <v/>
          </cell>
          <cell r="BU329" t="str">
            <v/>
          </cell>
          <cell r="BV329" t="str">
            <v/>
          </cell>
          <cell r="BW329" t="str">
            <v/>
          </cell>
          <cell r="BX329" t="str">
            <v/>
          </cell>
          <cell r="BY329" t="str">
            <v/>
          </cell>
          <cell r="BZ329" t="str">
            <v/>
          </cell>
          <cell r="CA329" t="str">
            <v/>
          </cell>
          <cell r="CB329" t="str">
            <v/>
          </cell>
          <cell r="CC329" t="str">
            <v/>
          </cell>
          <cell r="CD329" t="str">
            <v/>
          </cell>
          <cell r="CE329" t="str">
            <v/>
          </cell>
          <cell r="CF329" t="str">
            <v/>
          </cell>
          <cell r="CG329" t="str">
            <v/>
          </cell>
          <cell r="CH329" t="str">
            <v/>
          </cell>
          <cell r="CI329" t="str">
            <v/>
          </cell>
          <cell r="CJ329" t="str">
            <v/>
          </cell>
          <cell r="CK329" t="str">
            <v/>
          </cell>
          <cell r="CL329" t="str">
            <v/>
          </cell>
          <cell r="CM329" t="str">
            <v/>
          </cell>
          <cell r="CN329" t="str">
            <v/>
          </cell>
          <cell r="CO329" t="str">
            <v/>
          </cell>
          <cell r="CP329" t="str">
            <v/>
          </cell>
          <cell r="CQ329" t="str">
            <v/>
          </cell>
          <cell r="CR329" t="str">
            <v/>
          </cell>
          <cell r="CS329" t="str">
            <v/>
          </cell>
        </row>
        <row r="330">
          <cell r="A330">
            <v>329</v>
          </cell>
          <cell r="B330" t="str">
            <v>2023</v>
          </cell>
          <cell r="C330" t="str">
            <v>00110806521</v>
          </cell>
          <cell r="D330" t="str">
            <v>池田</v>
          </cell>
          <cell r="E330" t="str">
            <v>有輝</v>
          </cell>
          <cell r="F330" t="str">
            <v>池田　有輝</v>
          </cell>
          <cell r="G330">
            <v>329</v>
          </cell>
          <cell r="H330" t="str">
            <v>イケダ</v>
          </cell>
          <cell r="I330" t="str">
            <v>ユウキ</v>
          </cell>
          <cell r="J330" t="str">
            <v>ｲｹﾀﾞ ﾕｳｷ</v>
          </cell>
          <cell r="K330" t="str">
            <v>IKEDA</v>
          </cell>
          <cell r="L330" t="str">
            <v>Yuki</v>
          </cell>
          <cell r="M330" t="str">
            <v>JPN</v>
          </cell>
          <cell r="N330" t="str">
            <v>男性</v>
          </cell>
          <cell r="O330" t="str">
            <v>48</v>
          </cell>
          <cell r="P330" t="str">
            <v>学連</v>
          </cell>
          <cell r="Q330" t="str">
            <v>1015737</v>
          </cell>
          <cell r="R330" t="str">
            <v>A8656967</v>
          </cell>
          <cell r="S330" t="str">
            <v>秋田県立大学</v>
          </cell>
          <cell r="T330" t="str">
            <v>秋田県大</v>
          </cell>
          <cell r="U330" t="str">
            <v>秋田県</v>
          </cell>
          <cell r="V330" t="str">
            <v>2001/09/09</v>
          </cell>
          <cell r="W330" t="str">
            <v>010909</v>
          </cell>
          <cell r="X330" t="str">
            <v>491065</v>
          </cell>
          <cell r="Z330" t="str">
            <v>大学4</v>
          </cell>
          <cell r="AA330" t="str">
            <v>4</v>
          </cell>
          <cell r="AB330" t="str">
            <v>大学</v>
          </cell>
          <cell r="AC330" t="str">
            <v>東北学生陸上競技連盟</v>
          </cell>
          <cell r="AD330" t="str">
            <v>0150045</v>
          </cell>
          <cell r="AE330" t="str">
            <v>秋田県由利本荘市葛法字堤下46-2</v>
          </cell>
          <cell r="AG330" t="str">
            <v>本荘</v>
          </cell>
          <cell r="AI330" t="str">
            <v>start-info@jaaf.or.jp</v>
          </cell>
          <cell r="AJ330" t="str">
            <v>受け取る</v>
          </cell>
          <cell r="AV330" t="str">
            <v>支払済</v>
          </cell>
          <cell r="AW330" t="str">
            <v>会員</v>
          </cell>
          <cell r="AX330">
            <v>45005</v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 t="str">
            <v/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 t="str">
            <v/>
          </cell>
          <cell r="BN330" t="str">
            <v/>
          </cell>
          <cell r="BO330" t="str">
            <v/>
          </cell>
          <cell r="BP330" t="str">
            <v/>
          </cell>
          <cell r="BQ330" t="str">
            <v/>
          </cell>
          <cell r="BR330" t="str">
            <v/>
          </cell>
          <cell r="BS330" t="str">
            <v/>
          </cell>
          <cell r="BT330" t="str">
            <v/>
          </cell>
          <cell r="BU330" t="str">
            <v/>
          </cell>
          <cell r="BV330" t="str">
            <v/>
          </cell>
          <cell r="BW330" t="str">
            <v/>
          </cell>
          <cell r="BX330" t="str">
            <v/>
          </cell>
          <cell r="BY330" t="str">
            <v/>
          </cell>
          <cell r="BZ330" t="str">
            <v/>
          </cell>
          <cell r="CA330" t="str">
            <v/>
          </cell>
          <cell r="CB330" t="str">
            <v/>
          </cell>
          <cell r="CC330" t="str">
            <v/>
          </cell>
          <cell r="CD330" t="str">
            <v/>
          </cell>
          <cell r="CE330" t="str">
            <v/>
          </cell>
          <cell r="CF330" t="str">
            <v/>
          </cell>
          <cell r="CG330" t="str">
            <v/>
          </cell>
          <cell r="CH330" t="str">
            <v/>
          </cell>
          <cell r="CI330" t="str">
            <v/>
          </cell>
          <cell r="CJ330" t="str">
            <v/>
          </cell>
          <cell r="CK330" t="str">
            <v/>
          </cell>
          <cell r="CL330" t="str">
            <v/>
          </cell>
          <cell r="CM330" t="str">
            <v/>
          </cell>
          <cell r="CN330" t="str">
            <v/>
          </cell>
          <cell r="CO330" t="str">
            <v/>
          </cell>
          <cell r="CP330" t="str">
            <v/>
          </cell>
          <cell r="CQ330" t="str">
            <v/>
          </cell>
          <cell r="CR330" t="str">
            <v/>
          </cell>
          <cell r="CS330" t="str">
            <v/>
          </cell>
        </row>
        <row r="331">
          <cell r="A331">
            <v>330</v>
          </cell>
          <cell r="B331" t="str">
            <v>2023</v>
          </cell>
          <cell r="C331" t="str">
            <v>00109519530</v>
          </cell>
          <cell r="D331" t="str">
            <v>赤石</v>
          </cell>
          <cell r="E331" t="str">
            <v>大星</v>
          </cell>
          <cell r="F331" t="str">
            <v>赤石　大星</v>
          </cell>
          <cell r="G331">
            <v>330</v>
          </cell>
          <cell r="H331" t="str">
            <v>アカイシ</v>
          </cell>
          <cell r="I331" t="str">
            <v>タイセイ</v>
          </cell>
          <cell r="J331" t="str">
            <v>ｱｶｲｼ ﾀｲｾｲ</v>
          </cell>
          <cell r="K331" t="str">
            <v>AKAISHI</v>
          </cell>
          <cell r="L331" t="str">
            <v>Taisei</v>
          </cell>
          <cell r="M331" t="str">
            <v>JPN</v>
          </cell>
          <cell r="N331" t="str">
            <v>男性</v>
          </cell>
          <cell r="O331" t="str">
            <v>48</v>
          </cell>
          <cell r="P331" t="str">
            <v>学連</v>
          </cell>
          <cell r="Q331" t="str">
            <v>1015737</v>
          </cell>
          <cell r="R331" t="str">
            <v>A8656967</v>
          </cell>
          <cell r="S331" t="str">
            <v>秋田県立大学</v>
          </cell>
          <cell r="T331" t="str">
            <v>秋田県大</v>
          </cell>
          <cell r="U331" t="str">
            <v>秋田県</v>
          </cell>
          <cell r="V331" t="str">
            <v>2003/09/02</v>
          </cell>
          <cell r="W331" t="str">
            <v>030902</v>
          </cell>
          <cell r="X331" t="str">
            <v>491065</v>
          </cell>
          <cell r="Z331" t="str">
            <v>大学4</v>
          </cell>
          <cell r="AA331" t="str">
            <v>4</v>
          </cell>
          <cell r="AB331" t="str">
            <v>大学</v>
          </cell>
          <cell r="AC331" t="str">
            <v>東北学生陸上競技連盟</v>
          </cell>
          <cell r="AD331" t="str">
            <v>0150051</v>
          </cell>
          <cell r="AE331" t="str">
            <v>秋田県由利本荘市川口字八幡前228-1　202号室</v>
          </cell>
          <cell r="AG331" t="str">
            <v>石橋</v>
          </cell>
          <cell r="AI331" t="str">
            <v>start-info@jaaf.or.jp</v>
          </cell>
          <cell r="AJ331" t="str">
            <v>受け取る</v>
          </cell>
          <cell r="AV331" t="str">
            <v>支払済</v>
          </cell>
          <cell r="AW331" t="str">
            <v>会員</v>
          </cell>
          <cell r="AX331">
            <v>45005</v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 t="str">
            <v/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 t="str">
            <v/>
          </cell>
          <cell r="BN331" t="str">
            <v/>
          </cell>
          <cell r="BO331" t="str">
            <v/>
          </cell>
          <cell r="BP331" t="str">
            <v/>
          </cell>
          <cell r="BQ331" t="str">
            <v/>
          </cell>
          <cell r="BR331" t="str">
            <v/>
          </cell>
          <cell r="BS331" t="str">
            <v/>
          </cell>
          <cell r="BT331" t="str">
            <v/>
          </cell>
          <cell r="BU331" t="str">
            <v/>
          </cell>
          <cell r="BV331" t="str">
            <v/>
          </cell>
          <cell r="BW331" t="str">
            <v/>
          </cell>
          <cell r="BX331" t="str">
            <v/>
          </cell>
          <cell r="BY331" t="str">
            <v/>
          </cell>
          <cell r="BZ331" t="str">
            <v/>
          </cell>
          <cell r="CA331" t="str">
            <v/>
          </cell>
          <cell r="CB331" t="str">
            <v/>
          </cell>
          <cell r="CC331" t="str">
            <v/>
          </cell>
          <cell r="CD331" t="str">
            <v/>
          </cell>
          <cell r="CE331" t="str">
            <v/>
          </cell>
          <cell r="CF331" t="str">
            <v/>
          </cell>
          <cell r="CG331" t="str">
            <v/>
          </cell>
          <cell r="CH331" t="str">
            <v/>
          </cell>
          <cell r="CI331" t="str">
            <v/>
          </cell>
          <cell r="CJ331" t="str">
            <v/>
          </cell>
          <cell r="CK331" t="str">
            <v/>
          </cell>
          <cell r="CL331" t="str">
            <v/>
          </cell>
          <cell r="CM331" t="str">
            <v/>
          </cell>
          <cell r="CN331" t="str">
            <v/>
          </cell>
          <cell r="CO331" t="str">
            <v/>
          </cell>
          <cell r="CP331" t="str">
            <v/>
          </cell>
          <cell r="CQ331" t="str">
            <v/>
          </cell>
          <cell r="CR331" t="str">
            <v/>
          </cell>
          <cell r="CS331" t="str">
            <v/>
          </cell>
        </row>
        <row r="332">
          <cell r="A332">
            <v>331</v>
          </cell>
          <cell r="B332" t="str">
            <v>2023</v>
          </cell>
          <cell r="C332" t="str">
            <v>00109519429</v>
          </cell>
          <cell r="D332" t="str">
            <v>渡辺</v>
          </cell>
          <cell r="E332" t="str">
            <v>健翔</v>
          </cell>
          <cell r="F332" t="str">
            <v>渡辺　健翔</v>
          </cell>
          <cell r="G332">
            <v>331</v>
          </cell>
          <cell r="H332" t="str">
            <v>ワタナベ</v>
          </cell>
          <cell r="I332" t="str">
            <v>ケント</v>
          </cell>
          <cell r="J332" t="str">
            <v>ﾜﾀﾅﾍﾞ ｹﾝﾄ</v>
          </cell>
          <cell r="K332" t="str">
            <v>WATANABE</v>
          </cell>
          <cell r="L332" t="str">
            <v>Kento</v>
          </cell>
          <cell r="M332" t="str">
            <v>JPN</v>
          </cell>
          <cell r="N332" t="str">
            <v>男性</v>
          </cell>
          <cell r="O332" t="str">
            <v>48</v>
          </cell>
          <cell r="P332" t="str">
            <v>学連</v>
          </cell>
          <cell r="Q332" t="str">
            <v>1015737</v>
          </cell>
          <cell r="R332" t="str">
            <v>A8656967</v>
          </cell>
          <cell r="S332" t="str">
            <v>秋田県立大学</v>
          </cell>
          <cell r="T332" t="str">
            <v>秋田県大</v>
          </cell>
          <cell r="U332" t="str">
            <v>秋田県</v>
          </cell>
          <cell r="V332" t="str">
            <v>2003/04/08</v>
          </cell>
          <cell r="W332" t="str">
            <v>030408</v>
          </cell>
          <cell r="X332" t="str">
            <v>491065</v>
          </cell>
          <cell r="Z332" t="str">
            <v>大学2</v>
          </cell>
          <cell r="AA332" t="str">
            <v>2</v>
          </cell>
          <cell r="AB332" t="str">
            <v>大学</v>
          </cell>
          <cell r="AC332" t="str">
            <v>東北学生陸上競技連盟</v>
          </cell>
          <cell r="AD332" t="str">
            <v>0150051</v>
          </cell>
          <cell r="AE332" t="str">
            <v>秋田県由利本荘市川口字八幡前51-4 ｼﾞｭﾈｯｽ親和Ⅱ106号室</v>
          </cell>
          <cell r="AG332" t="str">
            <v>宇都宮北</v>
          </cell>
          <cell r="AI332" t="str">
            <v>start-info@jaaf.or.jp</v>
          </cell>
          <cell r="AJ332" t="str">
            <v>受け取る</v>
          </cell>
          <cell r="AV332" t="str">
            <v>支払済</v>
          </cell>
          <cell r="AW332" t="str">
            <v>会員</v>
          </cell>
          <cell r="AX332">
            <v>45005</v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 t="str">
            <v/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 t="str">
            <v/>
          </cell>
          <cell r="BN332" t="str">
            <v/>
          </cell>
          <cell r="BO332" t="str">
            <v/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 t="str">
            <v/>
          </cell>
          <cell r="BV332" t="str">
            <v/>
          </cell>
          <cell r="BW332" t="str">
            <v/>
          </cell>
          <cell r="BX332" t="str">
            <v/>
          </cell>
          <cell r="BY332" t="str">
            <v/>
          </cell>
          <cell r="BZ332" t="str">
            <v/>
          </cell>
          <cell r="CA332" t="str">
            <v/>
          </cell>
          <cell r="CB332" t="str">
            <v/>
          </cell>
          <cell r="CC332" t="str">
            <v/>
          </cell>
          <cell r="CD332" t="str">
            <v/>
          </cell>
          <cell r="CE332" t="str">
            <v/>
          </cell>
          <cell r="CF332" t="str">
            <v/>
          </cell>
          <cell r="CG332" t="str">
            <v/>
          </cell>
          <cell r="CH332" t="str">
            <v/>
          </cell>
          <cell r="CI332" t="str">
            <v/>
          </cell>
          <cell r="CJ332" t="str">
            <v/>
          </cell>
          <cell r="CK332" t="str">
            <v/>
          </cell>
          <cell r="CL332" t="str">
            <v/>
          </cell>
          <cell r="CM332" t="str">
            <v/>
          </cell>
          <cell r="CN332" t="str">
            <v/>
          </cell>
          <cell r="CO332" t="str">
            <v/>
          </cell>
          <cell r="CP332" t="str">
            <v/>
          </cell>
          <cell r="CQ332" t="str">
            <v/>
          </cell>
          <cell r="CR332" t="str">
            <v/>
          </cell>
          <cell r="CS332" t="str">
            <v/>
          </cell>
        </row>
        <row r="333">
          <cell r="A333">
            <v>332</v>
          </cell>
          <cell r="B333" t="str">
            <v>2023</v>
          </cell>
          <cell r="C333" t="str">
            <v>00066657030</v>
          </cell>
          <cell r="D333" t="str">
            <v>林</v>
          </cell>
          <cell r="E333" t="str">
            <v>竜生</v>
          </cell>
          <cell r="F333" t="str">
            <v>林　竜生</v>
          </cell>
          <cell r="G333">
            <v>332</v>
          </cell>
          <cell r="H333" t="str">
            <v>ハヤシ</v>
          </cell>
          <cell r="I333" t="str">
            <v>リュウセイ</v>
          </cell>
          <cell r="J333" t="str">
            <v>ﾊﾔｼ ﾘｭｳｾｲ</v>
          </cell>
          <cell r="K333" t="str">
            <v>HAYASHI</v>
          </cell>
          <cell r="L333" t="str">
            <v>Ryusei</v>
          </cell>
          <cell r="M333" t="str">
            <v>JPN</v>
          </cell>
          <cell r="N333" t="str">
            <v>男性</v>
          </cell>
          <cell r="O333" t="str">
            <v>48</v>
          </cell>
          <cell r="P333" t="str">
            <v>学連</v>
          </cell>
          <cell r="Q333" t="str">
            <v>1015737</v>
          </cell>
          <cell r="R333" t="str">
            <v>A8656967</v>
          </cell>
          <cell r="S333" t="str">
            <v>秋田県立大学</v>
          </cell>
          <cell r="T333" t="str">
            <v>秋田県大</v>
          </cell>
          <cell r="U333" t="str">
            <v>秋田県</v>
          </cell>
          <cell r="V333" t="str">
            <v>2000/04/25</v>
          </cell>
          <cell r="W333" t="str">
            <v>000425</v>
          </cell>
          <cell r="X333" t="str">
            <v>491065</v>
          </cell>
          <cell r="Z333" t="str">
            <v>大学M1</v>
          </cell>
          <cell r="AA333" t="str">
            <v>M1</v>
          </cell>
          <cell r="AB333" t="str">
            <v>大学</v>
          </cell>
          <cell r="AC333" t="str">
            <v>東北学生陸上競技連盟</v>
          </cell>
          <cell r="AD333" t="str">
            <v>0150011</v>
          </cell>
          <cell r="AE333" t="str">
            <v>秋田県由利本荘市石脇字上ﾉ山10-1-2 本荘学生会館 由学舎</v>
          </cell>
          <cell r="AG333" t="str">
            <v>弘前</v>
          </cell>
          <cell r="AI333" t="str">
            <v>start-info@jaaf.or.jp</v>
          </cell>
          <cell r="AJ333" t="str">
            <v>受け取る</v>
          </cell>
          <cell r="AV333" t="str">
            <v>支払済</v>
          </cell>
          <cell r="AW333" t="str">
            <v>会員</v>
          </cell>
          <cell r="AX333">
            <v>45005</v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 t="str">
            <v/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 t="str">
            <v/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 t="str">
            <v/>
          </cell>
          <cell r="BV333" t="str">
            <v/>
          </cell>
          <cell r="BW333" t="str">
            <v/>
          </cell>
          <cell r="BX333" t="str">
            <v/>
          </cell>
          <cell r="BY333" t="str">
            <v/>
          </cell>
          <cell r="BZ333" t="str">
            <v/>
          </cell>
          <cell r="CA333" t="str">
            <v/>
          </cell>
          <cell r="CB333" t="str">
            <v/>
          </cell>
          <cell r="CC333" t="str">
            <v/>
          </cell>
          <cell r="CD333" t="str">
            <v/>
          </cell>
          <cell r="CE333" t="str">
            <v/>
          </cell>
          <cell r="CF333" t="str">
            <v/>
          </cell>
          <cell r="CG333" t="str">
            <v/>
          </cell>
          <cell r="CH333" t="str">
            <v/>
          </cell>
          <cell r="CI333" t="str">
            <v/>
          </cell>
          <cell r="CJ333" t="str">
            <v/>
          </cell>
          <cell r="CK333" t="str">
            <v/>
          </cell>
          <cell r="CL333" t="str">
            <v/>
          </cell>
          <cell r="CM333" t="str">
            <v/>
          </cell>
          <cell r="CN333" t="str">
            <v/>
          </cell>
          <cell r="CO333" t="str">
            <v/>
          </cell>
          <cell r="CP333" t="str">
            <v/>
          </cell>
          <cell r="CQ333" t="str">
            <v/>
          </cell>
          <cell r="CR333" t="str">
            <v/>
          </cell>
          <cell r="CS333" t="str">
            <v/>
          </cell>
        </row>
        <row r="334">
          <cell r="A334">
            <v>333</v>
          </cell>
          <cell r="B334" t="str">
            <v>2023</v>
          </cell>
          <cell r="C334" t="str">
            <v>00118870328</v>
          </cell>
          <cell r="D334" t="str">
            <v>渡部</v>
          </cell>
          <cell r="E334" t="str">
            <v>浩弥</v>
          </cell>
          <cell r="F334" t="str">
            <v>渡部　浩弥</v>
          </cell>
          <cell r="G334">
            <v>333</v>
          </cell>
          <cell r="H334" t="str">
            <v>ワタナベ</v>
          </cell>
          <cell r="I334" t="str">
            <v>ヒロヤ</v>
          </cell>
          <cell r="J334" t="str">
            <v>ﾜﾀﾅﾍﾞ ﾋﾛﾔ</v>
          </cell>
          <cell r="K334" t="str">
            <v>WATANABE</v>
          </cell>
          <cell r="L334" t="str">
            <v>Hiroya</v>
          </cell>
          <cell r="M334" t="str">
            <v>JPN</v>
          </cell>
          <cell r="N334" t="str">
            <v>男性</v>
          </cell>
          <cell r="O334" t="str">
            <v>05</v>
          </cell>
          <cell r="P334" t="str">
            <v>秋田</v>
          </cell>
          <cell r="Q334" t="str">
            <v>1015737</v>
          </cell>
          <cell r="R334" t="str">
            <v>A8656967</v>
          </cell>
          <cell r="S334" t="str">
            <v>秋田県立大学</v>
          </cell>
          <cell r="T334" t="str">
            <v>秋田県大</v>
          </cell>
          <cell r="U334" t="str">
            <v>秋田県</v>
          </cell>
          <cell r="V334" t="str">
            <v>2002/08/07</v>
          </cell>
          <cell r="W334" t="str">
            <v>020807</v>
          </cell>
          <cell r="X334" t="str">
            <v>491065</v>
          </cell>
          <cell r="Z334" t="str">
            <v>大学3</v>
          </cell>
          <cell r="AA334" t="str">
            <v>3</v>
          </cell>
          <cell r="AB334" t="str">
            <v>大学</v>
          </cell>
          <cell r="AC334" t="str">
            <v>東北学生陸上競技連盟</v>
          </cell>
          <cell r="AD334" t="str">
            <v>0100444</v>
          </cell>
          <cell r="AE334" t="str">
            <v>秋田県南秋田郡大潟村字南2丁目2 清新寮305号室</v>
          </cell>
          <cell r="AG334" t="str">
            <v>由利</v>
          </cell>
          <cell r="AI334" t="str">
            <v>apurunningcircle@gmail.com</v>
          </cell>
          <cell r="AJ334" t="str">
            <v>受け取る</v>
          </cell>
          <cell r="AT334" t="str">
            <v>主務 （大学）</v>
          </cell>
          <cell r="AU334" t="str">
            <v>○</v>
          </cell>
          <cell r="AV334" t="str">
            <v>支払済</v>
          </cell>
          <cell r="AW334" t="str">
            <v>会員</v>
          </cell>
          <cell r="AX334">
            <v>45005</v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 t="str">
            <v/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 t="str">
            <v/>
          </cell>
          <cell r="BN334" t="str">
            <v/>
          </cell>
          <cell r="BO334" t="str">
            <v/>
          </cell>
          <cell r="BP334" t="str">
            <v/>
          </cell>
          <cell r="BQ334" t="str">
            <v/>
          </cell>
          <cell r="BR334" t="str">
            <v/>
          </cell>
          <cell r="BS334" t="str">
            <v/>
          </cell>
          <cell r="BT334" t="str">
            <v/>
          </cell>
          <cell r="BU334" t="str">
            <v/>
          </cell>
          <cell r="BV334" t="str">
            <v/>
          </cell>
          <cell r="BW334" t="str">
            <v/>
          </cell>
          <cell r="BX334" t="str">
            <v/>
          </cell>
          <cell r="BY334" t="str">
            <v/>
          </cell>
          <cell r="BZ334" t="str">
            <v/>
          </cell>
          <cell r="CA334" t="str">
            <v/>
          </cell>
          <cell r="CB334" t="str">
            <v/>
          </cell>
          <cell r="CC334" t="str">
            <v/>
          </cell>
          <cell r="CD334" t="str">
            <v/>
          </cell>
          <cell r="CE334" t="str">
            <v/>
          </cell>
          <cell r="CF334" t="str">
            <v/>
          </cell>
          <cell r="CG334" t="str">
            <v/>
          </cell>
          <cell r="CH334" t="str">
            <v/>
          </cell>
          <cell r="CI334" t="str">
            <v/>
          </cell>
          <cell r="CJ334" t="str">
            <v/>
          </cell>
          <cell r="CK334" t="str">
            <v/>
          </cell>
          <cell r="CL334" t="str">
            <v/>
          </cell>
          <cell r="CM334" t="str">
            <v/>
          </cell>
          <cell r="CN334" t="str">
            <v/>
          </cell>
          <cell r="CO334" t="str">
            <v/>
          </cell>
          <cell r="CP334" t="str">
            <v/>
          </cell>
          <cell r="CQ334" t="str">
            <v/>
          </cell>
          <cell r="CR334" t="str">
            <v/>
          </cell>
          <cell r="CS334" t="str">
            <v/>
          </cell>
        </row>
        <row r="335">
          <cell r="A335">
            <v>334</v>
          </cell>
          <cell r="B335" t="str">
            <v>2023</v>
          </cell>
          <cell r="C335" t="str">
            <v>00200007337</v>
          </cell>
          <cell r="D335" t="str">
            <v>ゴ</v>
          </cell>
          <cell r="E335" t="str">
            <v>ウタク</v>
          </cell>
          <cell r="F335" t="str">
            <v>ゴ　ウタク</v>
          </cell>
          <cell r="G335">
            <v>334</v>
          </cell>
          <cell r="H335" t="str">
            <v>ゴ</v>
          </cell>
          <cell r="I335" t="str">
            <v>ウタク</v>
          </cell>
          <cell r="J335" t="str">
            <v>ｺﾞ ｳﾀｸ</v>
          </cell>
          <cell r="K335" t="str">
            <v>WU</v>
          </cell>
          <cell r="L335" t="str">
            <v>Yuze</v>
          </cell>
          <cell r="M335" t="str">
            <v>CHN</v>
          </cell>
          <cell r="N335" t="str">
            <v>男性</v>
          </cell>
          <cell r="O335" t="str">
            <v>48</v>
          </cell>
          <cell r="P335" t="str">
            <v>学連</v>
          </cell>
          <cell r="Q335" t="str">
            <v>1015729</v>
          </cell>
          <cell r="R335" t="str">
            <v>A3958291</v>
          </cell>
          <cell r="S335" t="str">
            <v>仙台大学</v>
          </cell>
          <cell r="T335" t="str">
            <v>仙台大</v>
          </cell>
          <cell r="U335" t="str">
            <v>仙台</v>
          </cell>
          <cell r="V335" t="str">
            <v>2001/09/18</v>
          </cell>
          <cell r="W335" t="str">
            <v>010918</v>
          </cell>
          <cell r="X335" t="str">
            <v>492018</v>
          </cell>
          <cell r="Z335" t="str">
            <v>大学4</v>
          </cell>
          <cell r="AA335" t="str">
            <v>4</v>
          </cell>
          <cell r="AB335" t="str">
            <v>大学</v>
          </cell>
          <cell r="AC335" t="str">
            <v>東北学生陸上競技連盟</v>
          </cell>
          <cell r="AD335" t="str">
            <v>9891605</v>
          </cell>
          <cell r="AE335" t="str">
            <v>宮城県宮城県柴田郡柴田町船岡南1-9-11仙台大学国際交流会館</v>
          </cell>
          <cell r="AF335" t="str">
            <v>08096391163</v>
          </cell>
          <cell r="AG335" t="str">
            <v>中国安徽省蕪湖市徽文中学校</v>
          </cell>
          <cell r="AH335" t="str">
            <v>中国安徽省蚌埠市実験中学校</v>
          </cell>
          <cell r="AI335" t="str">
            <v>sendaiu.soumu@gmail.com</v>
          </cell>
          <cell r="AJ335" t="str">
            <v>受け取らない</v>
          </cell>
          <cell r="AK335" t="str">
            <v>無し</v>
          </cell>
          <cell r="AO335" t="str">
            <v>宮城県</v>
          </cell>
          <cell r="AQ335" t="str">
            <v>800/1500</v>
          </cell>
          <cell r="AR335" t="str">
            <v>中距離</v>
          </cell>
          <cell r="AV335" t="str">
            <v>支払済</v>
          </cell>
          <cell r="AW335" t="str">
            <v>会員</v>
          </cell>
          <cell r="AX335">
            <v>45005</v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 t="str">
            <v/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 t="str">
            <v/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 t="str">
            <v/>
          </cell>
          <cell r="BV335" t="str">
            <v/>
          </cell>
          <cell r="BW335" t="str">
            <v/>
          </cell>
          <cell r="BX335" t="str">
            <v/>
          </cell>
          <cell r="BY335" t="str">
            <v/>
          </cell>
          <cell r="BZ335" t="str">
            <v/>
          </cell>
          <cell r="CA335" t="str">
            <v/>
          </cell>
          <cell r="CB335" t="str">
            <v/>
          </cell>
          <cell r="CC335" t="str">
            <v/>
          </cell>
          <cell r="CD335" t="str">
            <v/>
          </cell>
          <cell r="CE335" t="str">
            <v/>
          </cell>
          <cell r="CF335" t="str">
            <v/>
          </cell>
          <cell r="CG335" t="str">
            <v/>
          </cell>
          <cell r="CH335" t="str">
            <v/>
          </cell>
          <cell r="CI335" t="str">
            <v/>
          </cell>
          <cell r="CJ335" t="str">
            <v/>
          </cell>
          <cell r="CK335" t="str">
            <v/>
          </cell>
          <cell r="CL335" t="str">
            <v/>
          </cell>
          <cell r="CM335" t="str">
            <v/>
          </cell>
          <cell r="CN335" t="str">
            <v/>
          </cell>
          <cell r="CO335" t="str">
            <v/>
          </cell>
          <cell r="CP335" t="str">
            <v/>
          </cell>
          <cell r="CQ335" t="str">
            <v/>
          </cell>
          <cell r="CR335" t="str">
            <v/>
          </cell>
          <cell r="CS335" t="str">
            <v/>
          </cell>
        </row>
        <row r="336">
          <cell r="A336">
            <v>335</v>
          </cell>
          <cell r="B336" t="str">
            <v>2023</v>
          </cell>
          <cell r="C336" t="str">
            <v>00166434933</v>
          </cell>
          <cell r="D336" t="str">
            <v>青田</v>
          </cell>
          <cell r="E336" t="str">
            <v>諒大</v>
          </cell>
          <cell r="F336" t="str">
            <v>青田　諒大</v>
          </cell>
          <cell r="G336">
            <v>335</v>
          </cell>
          <cell r="H336" t="str">
            <v>アオタ</v>
          </cell>
          <cell r="I336" t="str">
            <v>リョウダイ</v>
          </cell>
          <cell r="J336" t="str">
            <v>ｱｵﾀ ﾘｮｳﾀﾞｲ</v>
          </cell>
          <cell r="K336" t="str">
            <v>AOTA</v>
          </cell>
          <cell r="L336" t="str">
            <v>Ryodai</v>
          </cell>
          <cell r="M336" t="str">
            <v>JPN</v>
          </cell>
          <cell r="N336" t="str">
            <v>男性</v>
          </cell>
          <cell r="O336" t="str">
            <v>04</v>
          </cell>
          <cell r="P336" t="str">
            <v>宮城</v>
          </cell>
          <cell r="Q336" t="str">
            <v>1015729</v>
          </cell>
          <cell r="R336" t="str">
            <v>A3958291</v>
          </cell>
          <cell r="S336" t="str">
            <v>仙台大学</v>
          </cell>
          <cell r="T336" t="str">
            <v>仙台大</v>
          </cell>
          <cell r="U336" t="str">
            <v>仙台</v>
          </cell>
          <cell r="V336" t="str">
            <v>2003/06/11</v>
          </cell>
          <cell r="W336" t="str">
            <v>030611</v>
          </cell>
          <cell r="X336" t="str">
            <v>492018</v>
          </cell>
          <cell r="Z336" t="str">
            <v>大学2</v>
          </cell>
          <cell r="AA336" t="str">
            <v>2</v>
          </cell>
          <cell r="AB336" t="str">
            <v>大学</v>
          </cell>
          <cell r="AC336" t="str">
            <v>東北学生陸上競技連盟</v>
          </cell>
          <cell r="AD336" t="str">
            <v>9891607</v>
          </cell>
          <cell r="AE336" t="str">
            <v>宮城県柴田郡柴田町船岡新栄6丁目1番22 号 コメット新栄205</v>
          </cell>
          <cell r="AF336" t="str">
            <v>08033302995</v>
          </cell>
          <cell r="AG336" t="str">
            <v>宮城県佐沼高等学校</v>
          </cell>
          <cell r="AH336" t="str">
            <v>登米市立米山中学校</v>
          </cell>
          <cell r="AI336" t="str">
            <v>zhenlineitian8@gmail.com</v>
          </cell>
          <cell r="AJ336" t="str">
            <v>受け取らない</v>
          </cell>
          <cell r="AK336" t="str">
            <v>無し</v>
          </cell>
          <cell r="AO336" t="str">
            <v>宮城県</v>
          </cell>
          <cell r="AQ336" t="str">
            <v xml:space="preserve">棒高跳 </v>
          </cell>
          <cell r="AR336" t="str">
            <v>跳躍</v>
          </cell>
          <cell r="AV336" t="str">
            <v>支払済</v>
          </cell>
          <cell r="AW336" t="str">
            <v>会員</v>
          </cell>
          <cell r="AX336">
            <v>45005</v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 t="str">
            <v/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 t="str">
            <v/>
          </cell>
          <cell r="BV336" t="str">
            <v/>
          </cell>
          <cell r="BW336" t="str">
            <v/>
          </cell>
          <cell r="BX336" t="str">
            <v/>
          </cell>
          <cell r="BY336" t="str">
            <v/>
          </cell>
          <cell r="BZ336" t="str">
            <v/>
          </cell>
          <cell r="CA336" t="str">
            <v/>
          </cell>
          <cell r="CB336" t="str">
            <v/>
          </cell>
          <cell r="CC336" t="str">
            <v/>
          </cell>
          <cell r="CD336" t="str">
            <v/>
          </cell>
          <cell r="CE336" t="str">
            <v/>
          </cell>
          <cell r="CF336" t="str">
            <v/>
          </cell>
          <cell r="CG336" t="str">
            <v/>
          </cell>
          <cell r="CH336" t="str">
            <v/>
          </cell>
          <cell r="CI336" t="str">
            <v/>
          </cell>
          <cell r="CJ336" t="str">
            <v/>
          </cell>
          <cell r="CK336" t="str">
            <v/>
          </cell>
          <cell r="CL336" t="str">
            <v/>
          </cell>
          <cell r="CM336" t="str">
            <v/>
          </cell>
          <cell r="CN336" t="str">
            <v/>
          </cell>
          <cell r="CO336" t="str">
            <v/>
          </cell>
          <cell r="CP336" t="str">
            <v/>
          </cell>
          <cell r="CQ336" t="str">
            <v/>
          </cell>
          <cell r="CR336" t="str">
            <v/>
          </cell>
          <cell r="CS336" t="str">
            <v/>
          </cell>
        </row>
        <row r="337">
          <cell r="A337">
            <v>336</v>
          </cell>
          <cell r="B337" t="str">
            <v>2023</v>
          </cell>
          <cell r="C337" t="str">
            <v>00166434832</v>
          </cell>
          <cell r="D337" t="str">
            <v>小沼</v>
          </cell>
          <cell r="E337" t="str">
            <v>史弥</v>
          </cell>
          <cell r="F337" t="str">
            <v>小沼　史弥</v>
          </cell>
          <cell r="G337">
            <v>336</v>
          </cell>
          <cell r="H337" t="str">
            <v>コヌマ</v>
          </cell>
          <cell r="I337" t="str">
            <v>フミヤ</v>
          </cell>
          <cell r="J337" t="str">
            <v>ｺﾇﾏ ﾌﾐﾔ</v>
          </cell>
          <cell r="K337" t="str">
            <v>KOYAMA</v>
          </cell>
          <cell r="L337" t="str">
            <v>Fumiya</v>
          </cell>
          <cell r="M337" t="str">
            <v>JPN</v>
          </cell>
          <cell r="N337" t="str">
            <v>男性</v>
          </cell>
          <cell r="O337" t="str">
            <v>02</v>
          </cell>
          <cell r="P337" t="str">
            <v>青森</v>
          </cell>
          <cell r="Q337" t="str">
            <v>1015729</v>
          </cell>
          <cell r="R337" t="str">
            <v>A3958291</v>
          </cell>
          <cell r="S337" t="str">
            <v>仙台大学</v>
          </cell>
          <cell r="T337" t="str">
            <v>仙台大</v>
          </cell>
          <cell r="U337" t="str">
            <v>仙台</v>
          </cell>
          <cell r="V337" t="str">
            <v>2003/08/31</v>
          </cell>
          <cell r="W337" t="str">
            <v>030831</v>
          </cell>
          <cell r="X337" t="str">
            <v>492018</v>
          </cell>
          <cell r="Z337" t="str">
            <v>大学2</v>
          </cell>
          <cell r="AA337" t="str">
            <v>2</v>
          </cell>
          <cell r="AB337" t="str">
            <v>大学</v>
          </cell>
          <cell r="AC337" t="str">
            <v>東北学生陸上競技連盟</v>
          </cell>
          <cell r="AD337" t="str">
            <v>9890606</v>
          </cell>
          <cell r="AE337" t="str">
            <v>宮城県柴田郡柴田町船岡七作72番地3 クラッシーナ柴田A棟103</v>
          </cell>
          <cell r="AF337" t="str">
            <v>08028355550</v>
          </cell>
          <cell r="AG337" t="str">
            <v>青森県立五所川原工業高等学校</v>
          </cell>
          <cell r="AH337" t="str">
            <v>青森県鯵ヶ沢町立鯵ヶ沢中学校</v>
          </cell>
          <cell r="AI337" t="str">
            <v>s22110520@sendai-u.ac.jp</v>
          </cell>
          <cell r="AJ337" t="str">
            <v>受け取らない</v>
          </cell>
          <cell r="AK337" t="str">
            <v>無し</v>
          </cell>
          <cell r="AO337" t="str">
            <v>宮城県</v>
          </cell>
          <cell r="AQ337" t="str">
            <v>400</v>
          </cell>
          <cell r="AR337" t="str">
            <v>短距離</v>
          </cell>
          <cell r="AV337" t="str">
            <v>支払済</v>
          </cell>
          <cell r="AW337" t="str">
            <v>会員</v>
          </cell>
          <cell r="AX337">
            <v>45005</v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 t="str">
            <v/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 t="str">
            <v/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 t="str">
            <v/>
          </cell>
          <cell r="BV337" t="str">
            <v/>
          </cell>
          <cell r="BW337" t="str">
            <v/>
          </cell>
          <cell r="BX337" t="str">
            <v/>
          </cell>
          <cell r="BY337" t="str">
            <v/>
          </cell>
          <cell r="BZ337" t="str">
            <v/>
          </cell>
          <cell r="CA337" t="str">
            <v/>
          </cell>
          <cell r="CB337" t="str">
            <v/>
          </cell>
          <cell r="CC337" t="str">
            <v/>
          </cell>
          <cell r="CD337" t="str">
            <v/>
          </cell>
          <cell r="CE337" t="str">
            <v/>
          </cell>
          <cell r="CF337" t="str">
            <v/>
          </cell>
          <cell r="CG337" t="str">
            <v/>
          </cell>
          <cell r="CH337" t="str">
            <v/>
          </cell>
          <cell r="CI337" t="str">
            <v/>
          </cell>
          <cell r="CJ337" t="str">
            <v/>
          </cell>
          <cell r="CK337" t="str">
            <v/>
          </cell>
          <cell r="CL337" t="str">
            <v/>
          </cell>
          <cell r="CM337" t="str">
            <v/>
          </cell>
          <cell r="CN337" t="str">
            <v/>
          </cell>
          <cell r="CO337" t="str">
            <v/>
          </cell>
          <cell r="CP337" t="str">
            <v/>
          </cell>
          <cell r="CQ337" t="str">
            <v/>
          </cell>
          <cell r="CR337" t="str">
            <v/>
          </cell>
          <cell r="CS337" t="str">
            <v/>
          </cell>
        </row>
        <row r="338">
          <cell r="A338">
            <v>337</v>
          </cell>
          <cell r="B338" t="str">
            <v>2023</v>
          </cell>
          <cell r="C338" t="str">
            <v>00166434630</v>
          </cell>
          <cell r="D338" t="str">
            <v>荻原</v>
          </cell>
          <cell r="E338" t="str">
            <v>颯汰</v>
          </cell>
          <cell r="F338" t="str">
            <v>荻原　颯汰</v>
          </cell>
          <cell r="G338">
            <v>337</v>
          </cell>
          <cell r="H338" t="str">
            <v>オギワラ</v>
          </cell>
          <cell r="I338" t="str">
            <v>ソウタ</v>
          </cell>
          <cell r="J338" t="str">
            <v>ｵｷﾞﾜﾗ ｿｳﾀ</v>
          </cell>
          <cell r="K338" t="str">
            <v>OGIWARA</v>
          </cell>
          <cell r="L338" t="str">
            <v>Souta</v>
          </cell>
          <cell r="M338" t="str">
            <v>JPN</v>
          </cell>
          <cell r="N338" t="str">
            <v>男性</v>
          </cell>
          <cell r="O338" t="str">
            <v>04</v>
          </cell>
          <cell r="P338" t="str">
            <v>宮城</v>
          </cell>
          <cell r="Q338" t="str">
            <v>1015729</v>
          </cell>
          <cell r="R338" t="str">
            <v>A3958291</v>
          </cell>
          <cell r="S338" t="str">
            <v>仙台大学</v>
          </cell>
          <cell r="T338" t="str">
            <v>仙台大</v>
          </cell>
          <cell r="U338" t="str">
            <v>仙台</v>
          </cell>
          <cell r="V338" t="str">
            <v>2003/08/17</v>
          </cell>
          <cell r="W338" t="str">
            <v>030817</v>
          </cell>
          <cell r="X338" t="str">
            <v>492018</v>
          </cell>
          <cell r="Z338" t="str">
            <v>大学2</v>
          </cell>
          <cell r="AA338" t="str">
            <v>2</v>
          </cell>
          <cell r="AB338" t="str">
            <v>大学</v>
          </cell>
          <cell r="AC338" t="str">
            <v>東北学生陸上競技連盟</v>
          </cell>
          <cell r="AD338" t="str">
            <v>9890601</v>
          </cell>
          <cell r="AE338" t="str">
            <v>宮城県柴田郡柴田町船岡中央3丁目19ー30 ライフ新小路2023丁目19ー30 ライフ新小路202</v>
          </cell>
          <cell r="AF338" t="str">
            <v>08092547398</v>
          </cell>
          <cell r="AG338" t="str">
            <v>宮城県富谷高等学校</v>
          </cell>
          <cell r="AH338" t="str">
            <v>宮城県将監中学校</v>
          </cell>
          <cell r="AI338" t="str">
            <v>uysbqdfv5tu1fi1m51za@docomo.ne.jp</v>
          </cell>
          <cell r="AJ338" t="str">
            <v>受け取らない</v>
          </cell>
          <cell r="AK338" t="str">
            <v>無し</v>
          </cell>
          <cell r="AO338" t="str">
            <v>宮城県</v>
          </cell>
          <cell r="AQ338" t="str">
            <v>400H</v>
          </cell>
          <cell r="AR338" t="str">
            <v>短距離</v>
          </cell>
          <cell r="AV338" t="str">
            <v>支払済</v>
          </cell>
          <cell r="AW338" t="str">
            <v>会員</v>
          </cell>
          <cell r="AX338">
            <v>45005</v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R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W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B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G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  <cell r="CL338" t="str">
            <v/>
          </cell>
          <cell r="CM338" t="str">
            <v/>
          </cell>
          <cell r="CN338" t="str">
            <v/>
          </cell>
          <cell r="CO338" t="str">
            <v/>
          </cell>
          <cell r="CP338" t="str">
            <v/>
          </cell>
          <cell r="CQ338" t="str">
            <v/>
          </cell>
          <cell r="CR338" t="str">
            <v/>
          </cell>
          <cell r="CS338" t="str">
            <v/>
          </cell>
        </row>
        <row r="339">
          <cell r="A339">
            <v>338</v>
          </cell>
          <cell r="B339" t="str">
            <v>2023</v>
          </cell>
          <cell r="C339" t="str">
            <v>00150706827</v>
          </cell>
          <cell r="D339" t="str">
            <v>猪飼</v>
          </cell>
          <cell r="E339" t="str">
            <v>拳士郎</v>
          </cell>
          <cell r="F339" t="str">
            <v>猪飼　拳士郎</v>
          </cell>
          <cell r="G339">
            <v>338</v>
          </cell>
          <cell r="H339" t="str">
            <v>イカイ</v>
          </cell>
          <cell r="I339" t="str">
            <v>ケンシロウ</v>
          </cell>
          <cell r="J339" t="str">
            <v>ｲｶｲ ｹﾝｼﾛｳ</v>
          </cell>
          <cell r="K339" t="str">
            <v>IKAI</v>
          </cell>
          <cell r="L339" t="str">
            <v>Kenshiro</v>
          </cell>
          <cell r="M339" t="str">
            <v>JPN</v>
          </cell>
          <cell r="N339" t="str">
            <v>男性</v>
          </cell>
          <cell r="O339" t="str">
            <v>08</v>
          </cell>
          <cell r="P339" t="str">
            <v>茨城</v>
          </cell>
          <cell r="Q339" t="str">
            <v>1015729</v>
          </cell>
          <cell r="R339" t="str">
            <v>A3958291</v>
          </cell>
          <cell r="S339" t="str">
            <v>仙台大学</v>
          </cell>
          <cell r="T339" t="str">
            <v>仙台大</v>
          </cell>
          <cell r="U339" t="str">
            <v>仙台</v>
          </cell>
          <cell r="V339" t="str">
            <v>2001/12/17</v>
          </cell>
          <cell r="W339" t="str">
            <v>011217</v>
          </cell>
          <cell r="X339" t="str">
            <v>492018</v>
          </cell>
          <cell r="Z339" t="str">
            <v>大学3</v>
          </cell>
          <cell r="AA339" t="str">
            <v>3</v>
          </cell>
          <cell r="AB339" t="str">
            <v>大学</v>
          </cell>
          <cell r="AC339" t="str">
            <v>東北学生陸上競技連盟</v>
          </cell>
          <cell r="AD339" t="str">
            <v>9891623</v>
          </cell>
          <cell r="AE339" t="str">
            <v>宮城県柴田郡柴田町北船岡1‐12-1ｺｰﾎﾟﾎﾟｴﾑ101号室</v>
          </cell>
          <cell r="AF339" t="str">
            <v>09081062619</v>
          </cell>
          <cell r="AG339" t="str">
            <v>龍ヶ崎市立長山中学校</v>
          </cell>
          <cell r="AH339" t="str">
            <v>茨城県藤代高等学校</v>
          </cell>
          <cell r="AI339" t="str">
            <v>s20110603@sendai-u.ac.jp</v>
          </cell>
          <cell r="AJ339" t="str">
            <v>受け取らない</v>
          </cell>
          <cell r="AK339" t="str">
            <v>無し</v>
          </cell>
          <cell r="AO339" t="str">
            <v>宮城県</v>
          </cell>
          <cell r="AQ339" t="str">
            <v>3000/5000/10000</v>
          </cell>
          <cell r="AR339" t="str">
            <v>長距離・障害物</v>
          </cell>
          <cell r="AV339" t="str">
            <v>支払済</v>
          </cell>
          <cell r="AW339" t="str">
            <v>会員</v>
          </cell>
          <cell r="AX339">
            <v>45005</v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R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W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B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G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  <cell r="CL339" t="str">
            <v/>
          </cell>
          <cell r="CM339" t="str">
            <v/>
          </cell>
          <cell r="CN339" t="str">
            <v/>
          </cell>
          <cell r="CO339" t="str">
            <v/>
          </cell>
          <cell r="CP339" t="str">
            <v/>
          </cell>
          <cell r="CQ339" t="str">
            <v/>
          </cell>
          <cell r="CR339" t="str">
            <v/>
          </cell>
          <cell r="CS339" t="str">
            <v/>
          </cell>
        </row>
        <row r="340">
          <cell r="A340">
            <v>339</v>
          </cell>
          <cell r="B340" t="str">
            <v>2023</v>
          </cell>
          <cell r="C340" t="str">
            <v>00133957028</v>
          </cell>
          <cell r="D340" t="str">
            <v>三浦</v>
          </cell>
          <cell r="E340" t="str">
            <v>瑶</v>
          </cell>
          <cell r="F340" t="str">
            <v>三浦　瑶</v>
          </cell>
          <cell r="G340">
            <v>339</v>
          </cell>
          <cell r="H340" t="str">
            <v>ミウラ</v>
          </cell>
          <cell r="I340" t="str">
            <v>ヨウ</v>
          </cell>
          <cell r="J340" t="str">
            <v>ﾐｳﾗ ﾖｳ</v>
          </cell>
          <cell r="K340" t="str">
            <v>MIURA</v>
          </cell>
          <cell r="L340" t="str">
            <v>You</v>
          </cell>
          <cell r="M340" t="str">
            <v>JPN</v>
          </cell>
          <cell r="N340" t="str">
            <v>男性</v>
          </cell>
          <cell r="O340" t="str">
            <v>04</v>
          </cell>
          <cell r="P340" t="str">
            <v>宮城</v>
          </cell>
          <cell r="Q340" t="str">
            <v>1015729</v>
          </cell>
          <cell r="R340" t="str">
            <v>A3958291</v>
          </cell>
          <cell r="S340" t="str">
            <v>仙台大学</v>
          </cell>
          <cell r="T340" t="str">
            <v>仙台大</v>
          </cell>
          <cell r="U340" t="str">
            <v>仙台</v>
          </cell>
          <cell r="V340" t="str">
            <v>2003/08/26</v>
          </cell>
          <cell r="W340" t="str">
            <v>030826</v>
          </cell>
          <cell r="X340" t="str">
            <v>492018</v>
          </cell>
          <cell r="Z340" t="str">
            <v>大学2</v>
          </cell>
          <cell r="AA340" t="str">
            <v>2</v>
          </cell>
          <cell r="AB340" t="str">
            <v>大学</v>
          </cell>
          <cell r="AC340" t="str">
            <v>東北学生陸上競技連盟</v>
          </cell>
          <cell r="AD340" t="str">
            <v>9890731</v>
          </cell>
          <cell r="AE340" t="str">
            <v>宮城県柴田郡柴田町東船迫1丁目9-26</v>
          </cell>
          <cell r="AF340" t="str">
            <v>08096365064</v>
          </cell>
          <cell r="AG340" t="str">
            <v>宮城県立柴田高等学校</v>
          </cell>
          <cell r="AH340" t="str">
            <v>柴田町立船迫中学校</v>
          </cell>
          <cell r="AI340" t="str">
            <v>s22110151@sendai-u.ac.jp</v>
          </cell>
          <cell r="AJ340" t="str">
            <v>受け取る</v>
          </cell>
          <cell r="AK340" t="str">
            <v>無し</v>
          </cell>
          <cell r="AO340" t="str">
            <v>宮城県</v>
          </cell>
          <cell r="AQ340" t="str">
            <v xml:space="preserve">円盤投 </v>
          </cell>
          <cell r="AR340" t="str">
            <v>投てき</v>
          </cell>
          <cell r="AV340" t="str">
            <v>支払済</v>
          </cell>
          <cell r="AW340" t="str">
            <v>会員</v>
          </cell>
          <cell r="AX340">
            <v>45005</v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R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W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B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G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  <cell r="CL340" t="str">
            <v/>
          </cell>
          <cell r="CM340" t="str">
            <v/>
          </cell>
          <cell r="CN340" t="str">
            <v/>
          </cell>
          <cell r="CO340" t="str">
            <v/>
          </cell>
          <cell r="CP340" t="str">
            <v/>
          </cell>
          <cell r="CQ340" t="str">
            <v/>
          </cell>
          <cell r="CR340" t="str">
            <v/>
          </cell>
          <cell r="CS340" t="str">
            <v/>
          </cell>
        </row>
        <row r="341">
          <cell r="A341">
            <v>340</v>
          </cell>
          <cell r="B341" t="str">
            <v>2023</v>
          </cell>
          <cell r="C341" t="str">
            <v>00133817326</v>
          </cell>
          <cell r="D341" t="str">
            <v>髙橋</v>
          </cell>
          <cell r="E341" t="str">
            <v>泰斗</v>
          </cell>
          <cell r="F341" t="str">
            <v>髙橋　泰斗</v>
          </cell>
          <cell r="G341">
            <v>340</v>
          </cell>
          <cell r="H341" t="str">
            <v>タカハシ</v>
          </cell>
          <cell r="I341" t="str">
            <v>タイト</v>
          </cell>
          <cell r="J341" t="str">
            <v>ﾀｶﾊｼ ﾀｲﾄ</v>
          </cell>
          <cell r="K341" t="str">
            <v>TAKAHASHI</v>
          </cell>
          <cell r="L341" t="str">
            <v>Taito</v>
          </cell>
          <cell r="M341" t="str">
            <v>JPN</v>
          </cell>
          <cell r="N341" t="str">
            <v>男性</v>
          </cell>
          <cell r="O341" t="str">
            <v>04</v>
          </cell>
          <cell r="P341" t="str">
            <v>宮城</v>
          </cell>
          <cell r="Q341" t="str">
            <v>1015729</v>
          </cell>
          <cell r="R341" t="str">
            <v>A3958291</v>
          </cell>
          <cell r="S341" t="str">
            <v>仙台大学</v>
          </cell>
          <cell r="T341" t="str">
            <v>仙台大</v>
          </cell>
          <cell r="U341" t="str">
            <v>仙台</v>
          </cell>
          <cell r="V341" t="str">
            <v>2003/09/27</v>
          </cell>
          <cell r="W341" t="str">
            <v>030927</v>
          </cell>
          <cell r="X341" t="str">
            <v>492018</v>
          </cell>
          <cell r="Z341" t="str">
            <v>大学2</v>
          </cell>
          <cell r="AA341" t="str">
            <v>2</v>
          </cell>
          <cell r="AB341" t="str">
            <v>大学</v>
          </cell>
          <cell r="AC341" t="str">
            <v>東北学生陸上競技連盟</v>
          </cell>
          <cell r="AD341" t="str">
            <v>9850023</v>
          </cell>
          <cell r="AE341" t="str">
            <v>宮城県塩竈市花立町2番26号</v>
          </cell>
          <cell r="AF341" t="str">
            <v>08093381110</v>
          </cell>
          <cell r="AG341" t="str">
            <v>宮城県立塩釜高等学校</v>
          </cell>
          <cell r="AH341" t="str">
            <v>塩釜市立塩釜第三中学校</v>
          </cell>
          <cell r="AI341" t="str">
            <v>s22110334@sendai-u.ac.jp</v>
          </cell>
          <cell r="AJ341" t="str">
            <v>受け取らない</v>
          </cell>
          <cell r="AK341" t="str">
            <v>無し</v>
          </cell>
          <cell r="AO341" t="str">
            <v>宮城県</v>
          </cell>
          <cell r="AQ341" t="str">
            <v>400</v>
          </cell>
          <cell r="AR341" t="str">
            <v>短距離</v>
          </cell>
          <cell r="AV341" t="str">
            <v>支払済</v>
          </cell>
          <cell r="AW341" t="str">
            <v>会員</v>
          </cell>
          <cell r="AX341">
            <v>45005</v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 t="str">
            <v/>
          </cell>
          <cell r="BN341" t="str">
            <v/>
          </cell>
          <cell r="BO341" t="str">
            <v/>
          </cell>
          <cell r="BP341" t="str">
            <v/>
          </cell>
          <cell r="BQ341" t="str">
            <v/>
          </cell>
          <cell r="BR341" t="str">
            <v/>
          </cell>
          <cell r="BS341" t="str">
            <v/>
          </cell>
          <cell r="BT341" t="str">
            <v/>
          </cell>
          <cell r="BU341" t="str">
            <v/>
          </cell>
          <cell r="BV341" t="str">
            <v/>
          </cell>
          <cell r="BW341" t="str">
            <v/>
          </cell>
          <cell r="BX341" t="str">
            <v/>
          </cell>
          <cell r="BY341" t="str">
            <v/>
          </cell>
          <cell r="BZ341" t="str">
            <v/>
          </cell>
          <cell r="CA341" t="str">
            <v/>
          </cell>
          <cell r="CB341" t="str">
            <v/>
          </cell>
          <cell r="CC341" t="str">
            <v/>
          </cell>
          <cell r="CD341" t="str">
            <v/>
          </cell>
          <cell r="CE341" t="str">
            <v/>
          </cell>
          <cell r="CF341" t="str">
            <v/>
          </cell>
          <cell r="CG341" t="str">
            <v/>
          </cell>
          <cell r="CH341" t="str">
            <v/>
          </cell>
          <cell r="CI341" t="str">
            <v/>
          </cell>
          <cell r="CJ341" t="str">
            <v/>
          </cell>
          <cell r="CK341" t="str">
            <v/>
          </cell>
          <cell r="CL341" t="str">
            <v/>
          </cell>
          <cell r="CM341" t="str">
            <v/>
          </cell>
          <cell r="CN341" t="str">
            <v/>
          </cell>
          <cell r="CO341" t="str">
            <v/>
          </cell>
          <cell r="CP341" t="str">
            <v/>
          </cell>
          <cell r="CQ341" t="str">
            <v/>
          </cell>
          <cell r="CR341" t="str">
            <v/>
          </cell>
          <cell r="CS341" t="str">
            <v/>
          </cell>
        </row>
        <row r="342">
          <cell r="A342">
            <v>341</v>
          </cell>
          <cell r="B342" t="str">
            <v>2023</v>
          </cell>
          <cell r="C342" t="str">
            <v>00133686229</v>
          </cell>
          <cell r="D342" t="str">
            <v>阿部</v>
          </cell>
          <cell r="E342" t="str">
            <v>颯太</v>
          </cell>
          <cell r="F342" t="str">
            <v>阿部　颯太</v>
          </cell>
          <cell r="G342">
            <v>341</v>
          </cell>
          <cell r="H342" t="str">
            <v>アベ</v>
          </cell>
          <cell r="I342" t="str">
            <v>ソウタ</v>
          </cell>
          <cell r="J342" t="str">
            <v>ｱﾍﾞ ｿｳﾀ</v>
          </cell>
          <cell r="K342" t="str">
            <v>ABE</v>
          </cell>
          <cell r="L342" t="str">
            <v>Sota</v>
          </cell>
          <cell r="M342" t="str">
            <v>JPN</v>
          </cell>
          <cell r="N342" t="str">
            <v>男性</v>
          </cell>
          <cell r="O342" t="str">
            <v>04</v>
          </cell>
          <cell r="P342" t="str">
            <v>宮城</v>
          </cell>
          <cell r="Q342" t="str">
            <v>1015729</v>
          </cell>
          <cell r="R342" t="str">
            <v>A3958291</v>
          </cell>
          <cell r="S342" t="str">
            <v>仙台大学</v>
          </cell>
          <cell r="T342" t="str">
            <v>仙台大</v>
          </cell>
          <cell r="U342" t="str">
            <v>仙台</v>
          </cell>
          <cell r="V342" t="str">
            <v>2003/07/16</v>
          </cell>
          <cell r="W342" t="str">
            <v>030716</v>
          </cell>
          <cell r="X342" t="str">
            <v>492018</v>
          </cell>
          <cell r="Z342" t="str">
            <v>大学2</v>
          </cell>
          <cell r="AA342" t="str">
            <v>2</v>
          </cell>
          <cell r="AB342" t="str">
            <v>大学</v>
          </cell>
          <cell r="AC342" t="str">
            <v>東北学生陸上競技連盟</v>
          </cell>
          <cell r="AD342" t="str">
            <v>9860607</v>
          </cell>
          <cell r="AE342" t="str">
            <v>宮城県柴田郡柴田町船岡新栄6丁目1-22 コメット新栄103</v>
          </cell>
          <cell r="AF342" t="str">
            <v>09066217516</v>
          </cell>
          <cell r="AG342" t="str">
            <v>宮城県石巻西高等学校</v>
          </cell>
          <cell r="AH342" t="str">
            <v>石巻市立青葉中学校</v>
          </cell>
          <cell r="AI342" t="str">
            <v>s22110302@sendai-u.ac.jp</v>
          </cell>
          <cell r="AJ342" t="str">
            <v>受け取らない</v>
          </cell>
          <cell r="AK342" t="str">
            <v>無し</v>
          </cell>
          <cell r="AO342" t="str">
            <v>宮城県</v>
          </cell>
          <cell r="AQ342" t="str">
            <v>100H/110H</v>
          </cell>
          <cell r="AR342" t="str">
            <v>短距離</v>
          </cell>
          <cell r="AV342" t="str">
            <v>支払済</v>
          </cell>
          <cell r="AW342" t="str">
            <v>会員</v>
          </cell>
          <cell r="AX342">
            <v>45005</v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 t="str">
            <v/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 t="str">
            <v/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 t="str">
            <v/>
          </cell>
          <cell r="BV342" t="str">
            <v/>
          </cell>
          <cell r="BW342" t="str">
            <v/>
          </cell>
          <cell r="BX342" t="str">
            <v/>
          </cell>
          <cell r="BY342" t="str">
            <v/>
          </cell>
          <cell r="BZ342" t="str">
            <v/>
          </cell>
          <cell r="CA342" t="str">
            <v/>
          </cell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  <cell r="CF342" t="str">
            <v/>
          </cell>
          <cell r="CG342" t="str">
            <v/>
          </cell>
          <cell r="CH342" t="str">
            <v/>
          </cell>
          <cell r="CI342" t="str">
            <v/>
          </cell>
          <cell r="CJ342" t="str">
            <v/>
          </cell>
          <cell r="CK342" t="str">
            <v/>
          </cell>
          <cell r="CL342" t="str">
            <v/>
          </cell>
          <cell r="CM342" t="str">
            <v/>
          </cell>
          <cell r="CN342" t="str">
            <v/>
          </cell>
          <cell r="CO342" t="str">
            <v/>
          </cell>
          <cell r="CP342" t="str">
            <v/>
          </cell>
          <cell r="CQ342" t="str">
            <v/>
          </cell>
          <cell r="CR342" t="str">
            <v/>
          </cell>
          <cell r="CS342" t="str">
            <v/>
          </cell>
        </row>
        <row r="343">
          <cell r="A343">
            <v>342</v>
          </cell>
          <cell r="B343" t="str">
            <v>2023</v>
          </cell>
          <cell r="C343" t="str">
            <v>00131328624</v>
          </cell>
          <cell r="D343" t="str">
            <v>村上</v>
          </cell>
          <cell r="E343" t="str">
            <v>潤弥</v>
          </cell>
          <cell r="F343" t="str">
            <v>村上　潤弥</v>
          </cell>
          <cell r="G343">
            <v>342</v>
          </cell>
          <cell r="H343" t="str">
            <v>ムラカミ</v>
          </cell>
          <cell r="I343" t="str">
            <v>ジュンヤ</v>
          </cell>
          <cell r="J343" t="str">
            <v>ﾑﾗｶﾐ ｼﾞｭﾝﾔ</v>
          </cell>
          <cell r="K343" t="str">
            <v>MURAKAMI</v>
          </cell>
          <cell r="L343" t="str">
            <v>Junya</v>
          </cell>
          <cell r="M343" t="str">
            <v>JPN</v>
          </cell>
          <cell r="N343" t="str">
            <v>男性</v>
          </cell>
          <cell r="O343" t="str">
            <v>02</v>
          </cell>
          <cell r="P343" t="str">
            <v>青森</v>
          </cell>
          <cell r="Q343" t="str">
            <v>1015729</v>
          </cell>
          <cell r="R343" t="str">
            <v>A3958291</v>
          </cell>
          <cell r="S343" t="str">
            <v>仙台大学</v>
          </cell>
          <cell r="T343" t="str">
            <v>仙台大</v>
          </cell>
          <cell r="U343" t="str">
            <v>仙台</v>
          </cell>
          <cell r="V343" t="str">
            <v>2003/06/11</v>
          </cell>
          <cell r="W343" t="str">
            <v>030611</v>
          </cell>
          <cell r="X343" t="str">
            <v>492018</v>
          </cell>
          <cell r="Z343" t="str">
            <v>大学2</v>
          </cell>
          <cell r="AA343" t="str">
            <v>2</v>
          </cell>
          <cell r="AB343" t="str">
            <v>大学</v>
          </cell>
          <cell r="AC343" t="str">
            <v>東北学生陸上競技連盟</v>
          </cell>
          <cell r="AD343" t="str">
            <v>9890607</v>
          </cell>
          <cell r="AE343" t="str">
            <v>宮城県柴田郡柴田町船岡新栄6丁目1-13</v>
          </cell>
          <cell r="AF343" t="str">
            <v>08028005219</v>
          </cell>
          <cell r="AG343" t="str">
            <v>青森県立青森北高等学校</v>
          </cell>
          <cell r="AH343" t="str">
            <v>青森市立三内中学校</v>
          </cell>
          <cell r="AI343" t="str">
            <v>s22110352@sendai-u.ac.jp</v>
          </cell>
          <cell r="AJ343" t="str">
            <v>受け取らない</v>
          </cell>
          <cell r="AK343" t="str">
            <v>無し</v>
          </cell>
          <cell r="AO343" t="str">
            <v>宮城県</v>
          </cell>
          <cell r="AQ343" t="str">
            <v>100/200</v>
          </cell>
          <cell r="AR343" t="str">
            <v>短距離</v>
          </cell>
          <cell r="AV343" t="str">
            <v>支払済</v>
          </cell>
          <cell r="AW343" t="str">
            <v>会員</v>
          </cell>
          <cell r="AX343">
            <v>45005</v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 t="str">
            <v/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 t="str">
            <v/>
          </cell>
          <cell r="BV343" t="str">
            <v/>
          </cell>
          <cell r="BW343" t="str">
            <v/>
          </cell>
          <cell r="BX343" t="str">
            <v/>
          </cell>
          <cell r="BY343" t="str">
            <v/>
          </cell>
          <cell r="BZ343" t="str">
            <v/>
          </cell>
          <cell r="CA343" t="str">
            <v/>
          </cell>
          <cell r="CB343" t="str">
            <v/>
          </cell>
          <cell r="CC343" t="str">
            <v/>
          </cell>
          <cell r="CD343" t="str">
            <v/>
          </cell>
          <cell r="CE343" t="str">
            <v/>
          </cell>
          <cell r="CF343" t="str">
            <v/>
          </cell>
          <cell r="CG343" t="str">
            <v/>
          </cell>
          <cell r="CH343" t="str">
            <v/>
          </cell>
          <cell r="CI343" t="str">
            <v/>
          </cell>
          <cell r="CJ343" t="str">
            <v/>
          </cell>
          <cell r="CK343" t="str">
            <v/>
          </cell>
          <cell r="CL343" t="str">
            <v/>
          </cell>
          <cell r="CM343" t="str">
            <v/>
          </cell>
          <cell r="CN343" t="str">
            <v/>
          </cell>
          <cell r="CO343" t="str">
            <v/>
          </cell>
          <cell r="CP343" t="str">
            <v/>
          </cell>
          <cell r="CQ343" t="str">
            <v/>
          </cell>
          <cell r="CR343" t="str">
            <v/>
          </cell>
          <cell r="CS343" t="str">
            <v/>
          </cell>
        </row>
        <row r="344">
          <cell r="A344">
            <v>343</v>
          </cell>
          <cell r="B344" t="str">
            <v>2023</v>
          </cell>
          <cell r="C344" t="str">
            <v>00130194523</v>
          </cell>
          <cell r="D344" t="str">
            <v>田口</v>
          </cell>
          <cell r="E344" t="str">
            <v>右京</v>
          </cell>
          <cell r="F344" t="str">
            <v>田口　右京</v>
          </cell>
          <cell r="G344">
            <v>343</v>
          </cell>
          <cell r="H344" t="str">
            <v>タグチ</v>
          </cell>
          <cell r="I344" t="str">
            <v>ウキョウ</v>
          </cell>
          <cell r="J344" t="str">
            <v>ﾀｸﾞﾁ ｳｷｮｳ</v>
          </cell>
          <cell r="K344" t="str">
            <v>TAGUCHI</v>
          </cell>
          <cell r="L344" t="str">
            <v>Ukyo</v>
          </cell>
          <cell r="M344" t="str">
            <v>JPN</v>
          </cell>
          <cell r="N344" t="str">
            <v>男性</v>
          </cell>
          <cell r="O344" t="str">
            <v>05</v>
          </cell>
          <cell r="P344" t="str">
            <v>秋田</v>
          </cell>
          <cell r="Q344" t="str">
            <v>1015729</v>
          </cell>
          <cell r="R344" t="str">
            <v>A3958291</v>
          </cell>
          <cell r="S344" t="str">
            <v>仙台大学</v>
          </cell>
          <cell r="T344" t="str">
            <v>仙台大</v>
          </cell>
          <cell r="U344" t="str">
            <v>仙台</v>
          </cell>
          <cell r="V344" t="str">
            <v>2003/12/15</v>
          </cell>
          <cell r="W344" t="str">
            <v>031215</v>
          </cell>
          <cell r="X344" t="str">
            <v>492018</v>
          </cell>
          <cell r="Z344" t="str">
            <v>大学2</v>
          </cell>
          <cell r="AA344" t="str">
            <v>2</v>
          </cell>
          <cell r="AB344" t="str">
            <v>大学</v>
          </cell>
          <cell r="AC344" t="str">
            <v>東北学生陸上競技連盟</v>
          </cell>
          <cell r="AD344" t="str">
            <v>9890603</v>
          </cell>
          <cell r="AE344" t="str">
            <v>宮城県柴田郡柴田町船岡西1丁目13-8</v>
          </cell>
          <cell r="AF344" t="str">
            <v>09031235489</v>
          </cell>
          <cell r="AG344" t="str">
            <v>秋田県立大曲農業高等学校</v>
          </cell>
          <cell r="AH344" t="str">
            <v>秋田県立生保内中学校</v>
          </cell>
          <cell r="AI344" t="str">
            <v>s22130222@sendai-u.ac.jp</v>
          </cell>
          <cell r="AJ344" t="str">
            <v>受け取らない</v>
          </cell>
          <cell r="AK344" t="str">
            <v>無し</v>
          </cell>
          <cell r="AO344" t="str">
            <v>宮城県</v>
          </cell>
          <cell r="AQ344" t="str">
            <v>400</v>
          </cell>
          <cell r="AR344" t="str">
            <v>短距離</v>
          </cell>
          <cell r="AV344" t="str">
            <v>支払済</v>
          </cell>
          <cell r="AW344" t="str">
            <v>会員</v>
          </cell>
          <cell r="AX344">
            <v>45005</v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 t="str">
            <v/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 t="str">
            <v/>
          </cell>
          <cell r="BN344" t="str">
            <v/>
          </cell>
          <cell r="BO344" t="str">
            <v/>
          </cell>
          <cell r="BP344" t="str">
            <v/>
          </cell>
          <cell r="BQ344" t="str">
            <v/>
          </cell>
          <cell r="BR344" t="str">
            <v/>
          </cell>
          <cell r="BS344" t="str">
            <v/>
          </cell>
          <cell r="BT344" t="str">
            <v/>
          </cell>
          <cell r="BU344" t="str">
            <v/>
          </cell>
          <cell r="BV344" t="str">
            <v/>
          </cell>
          <cell r="BW344" t="str">
            <v/>
          </cell>
          <cell r="BX344" t="str">
            <v/>
          </cell>
          <cell r="BY344" t="str">
            <v/>
          </cell>
          <cell r="BZ344" t="str">
            <v/>
          </cell>
          <cell r="CA344" t="str">
            <v/>
          </cell>
          <cell r="CB344" t="str">
            <v/>
          </cell>
          <cell r="CC344" t="str">
            <v/>
          </cell>
          <cell r="CD344" t="str">
            <v/>
          </cell>
          <cell r="CE344" t="str">
            <v/>
          </cell>
          <cell r="CF344" t="str">
            <v/>
          </cell>
          <cell r="CG344" t="str">
            <v/>
          </cell>
          <cell r="CH344" t="str">
            <v/>
          </cell>
          <cell r="CI344" t="str">
            <v/>
          </cell>
          <cell r="CJ344" t="str">
            <v/>
          </cell>
          <cell r="CK344" t="str">
            <v/>
          </cell>
          <cell r="CL344" t="str">
            <v/>
          </cell>
          <cell r="CM344" t="str">
            <v/>
          </cell>
          <cell r="CN344" t="str">
            <v/>
          </cell>
          <cell r="CO344" t="str">
            <v/>
          </cell>
          <cell r="CP344" t="str">
            <v/>
          </cell>
          <cell r="CQ344" t="str">
            <v/>
          </cell>
          <cell r="CR344" t="str">
            <v/>
          </cell>
          <cell r="CS344" t="str">
            <v/>
          </cell>
        </row>
        <row r="345">
          <cell r="A345">
            <v>344</v>
          </cell>
          <cell r="B345" t="str">
            <v>2023</v>
          </cell>
          <cell r="C345" t="str">
            <v>00122521316</v>
          </cell>
          <cell r="D345" t="str">
            <v>佐藤</v>
          </cell>
          <cell r="E345" t="str">
            <v>幸多</v>
          </cell>
          <cell r="F345" t="str">
            <v>佐藤　幸多</v>
          </cell>
          <cell r="G345">
            <v>344</v>
          </cell>
          <cell r="H345" t="str">
            <v>サトウ</v>
          </cell>
          <cell r="I345" t="str">
            <v>コウタ</v>
          </cell>
          <cell r="J345" t="str">
            <v>ｻﾄｳ ｺｳﾀ</v>
          </cell>
          <cell r="K345" t="str">
            <v>SATO</v>
          </cell>
          <cell r="L345" t="str">
            <v>Kota</v>
          </cell>
          <cell r="M345" t="str">
            <v>JPN</v>
          </cell>
          <cell r="N345" t="str">
            <v>男性</v>
          </cell>
          <cell r="O345" t="str">
            <v>04</v>
          </cell>
          <cell r="P345" t="str">
            <v>宮城</v>
          </cell>
          <cell r="Q345" t="str">
            <v>1015729</v>
          </cell>
          <cell r="R345" t="str">
            <v>A3958291</v>
          </cell>
          <cell r="S345" t="str">
            <v>仙台大学</v>
          </cell>
          <cell r="T345" t="str">
            <v>仙台大</v>
          </cell>
          <cell r="U345" t="str">
            <v>仙台</v>
          </cell>
          <cell r="V345" t="str">
            <v>2002/04/05</v>
          </cell>
          <cell r="W345" t="str">
            <v>020405</v>
          </cell>
          <cell r="X345" t="str">
            <v>492018</v>
          </cell>
          <cell r="Z345" t="str">
            <v>大学3</v>
          </cell>
          <cell r="AA345" t="str">
            <v>3</v>
          </cell>
          <cell r="AB345" t="str">
            <v>大学</v>
          </cell>
          <cell r="AC345" t="str">
            <v>東北学生陸上競技連盟</v>
          </cell>
          <cell r="AD345" t="str">
            <v>9893202</v>
          </cell>
          <cell r="AE345" t="str">
            <v>宮城県宮城県仙台市青葉区中山台1丁目14-1</v>
          </cell>
          <cell r="AF345" t="str">
            <v>09066211520</v>
          </cell>
          <cell r="AG345" t="str">
            <v>仙台市立仙台高等学校</v>
          </cell>
          <cell r="AH345" t="str">
            <v>南吉成中学校</v>
          </cell>
          <cell r="AI345" t="str">
            <v>s21110131@sendai-u.ac.jp</v>
          </cell>
          <cell r="AJ345" t="str">
            <v>受け取らない</v>
          </cell>
          <cell r="AK345" t="str">
            <v>無し</v>
          </cell>
          <cell r="AO345" t="str">
            <v>宮城県</v>
          </cell>
          <cell r="AQ345" t="str">
            <v xml:space="preserve">やり投 </v>
          </cell>
          <cell r="AR345" t="str">
            <v>投てき</v>
          </cell>
          <cell r="AV345" t="str">
            <v>支払済</v>
          </cell>
          <cell r="AW345" t="str">
            <v>会員</v>
          </cell>
          <cell r="AX345">
            <v>45005</v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 t="str">
            <v/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 t="str">
            <v/>
          </cell>
          <cell r="BN345" t="str">
            <v/>
          </cell>
          <cell r="BO345" t="str">
            <v/>
          </cell>
          <cell r="BP345" t="str">
            <v/>
          </cell>
          <cell r="BQ345" t="str">
            <v/>
          </cell>
          <cell r="BR345" t="str">
            <v/>
          </cell>
          <cell r="BS345" t="str">
            <v/>
          </cell>
          <cell r="BT345" t="str">
            <v/>
          </cell>
          <cell r="BU345" t="str">
            <v/>
          </cell>
          <cell r="BV345" t="str">
            <v/>
          </cell>
          <cell r="BW345" t="str">
            <v/>
          </cell>
          <cell r="BX345" t="str">
            <v/>
          </cell>
          <cell r="BY345" t="str">
            <v/>
          </cell>
          <cell r="BZ345" t="str">
            <v/>
          </cell>
          <cell r="CA345" t="str">
            <v/>
          </cell>
          <cell r="CB345" t="str">
            <v/>
          </cell>
          <cell r="CC345" t="str">
            <v/>
          </cell>
          <cell r="CD345" t="str">
            <v/>
          </cell>
          <cell r="CE345" t="str">
            <v/>
          </cell>
          <cell r="CF345" t="str">
            <v/>
          </cell>
          <cell r="CG345" t="str">
            <v/>
          </cell>
          <cell r="CH345" t="str">
            <v/>
          </cell>
          <cell r="CI345" t="str">
            <v/>
          </cell>
          <cell r="CJ345" t="str">
            <v/>
          </cell>
          <cell r="CK345" t="str">
            <v/>
          </cell>
          <cell r="CL345" t="str">
            <v/>
          </cell>
          <cell r="CM345" t="str">
            <v/>
          </cell>
          <cell r="CN345" t="str">
            <v/>
          </cell>
          <cell r="CO345" t="str">
            <v/>
          </cell>
          <cell r="CP345" t="str">
            <v/>
          </cell>
          <cell r="CQ345" t="str">
            <v/>
          </cell>
          <cell r="CR345" t="str">
            <v/>
          </cell>
          <cell r="CS345" t="str">
            <v/>
          </cell>
        </row>
        <row r="346">
          <cell r="A346">
            <v>345</v>
          </cell>
          <cell r="B346" t="str">
            <v>2023</v>
          </cell>
          <cell r="C346" t="str">
            <v>00122100511</v>
          </cell>
          <cell r="D346" t="str">
            <v>小針</v>
          </cell>
          <cell r="E346" t="str">
            <v>颯太</v>
          </cell>
          <cell r="F346" t="str">
            <v>小針　颯太</v>
          </cell>
          <cell r="G346">
            <v>345</v>
          </cell>
          <cell r="H346" t="str">
            <v>コバリ</v>
          </cell>
          <cell r="I346" t="str">
            <v>ソウタ</v>
          </cell>
          <cell r="J346" t="str">
            <v>ｺﾊﾞﾘ ｿｳﾀ</v>
          </cell>
          <cell r="K346" t="str">
            <v>KOBARI</v>
          </cell>
          <cell r="L346" t="str">
            <v>Sota</v>
          </cell>
          <cell r="M346" t="str">
            <v>JPN</v>
          </cell>
          <cell r="N346" t="str">
            <v>男性</v>
          </cell>
          <cell r="O346" t="str">
            <v>04</v>
          </cell>
          <cell r="P346" t="str">
            <v>宮城</v>
          </cell>
          <cell r="Q346" t="str">
            <v>1015729</v>
          </cell>
          <cell r="R346" t="str">
            <v>A3958291</v>
          </cell>
          <cell r="S346" t="str">
            <v>仙台大学</v>
          </cell>
          <cell r="T346" t="str">
            <v>仙台大</v>
          </cell>
          <cell r="U346" t="str">
            <v>仙台</v>
          </cell>
          <cell r="V346" t="str">
            <v>2002/09/03</v>
          </cell>
          <cell r="W346" t="str">
            <v>020903</v>
          </cell>
          <cell r="X346" t="str">
            <v>492018</v>
          </cell>
          <cell r="Z346" t="str">
            <v>大学3</v>
          </cell>
          <cell r="AA346" t="str">
            <v>3</v>
          </cell>
          <cell r="AB346" t="str">
            <v>大学</v>
          </cell>
          <cell r="AC346" t="str">
            <v>東北学生陸上競技連盟</v>
          </cell>
          <cell r="AD346" t="str">
            <v>9830011</v>
          </cell>
          <cell r="AE346" t="str">
            <v>宮城県宮城県仙台市宮城野区栄1丁目5番16号</v>
          </cell>
          <cell r="AF346" t="str">
            <v>07011487611</v>
          </cell>
          <cell r="AG346" t="str">
            <v>多賀城高校</v>
          </cell>
          <cell r="AH346" t="str">
            <v>中野中学校</v>
          </cell>
          <cell r="AI346" t="str">
            <v>s21110623@sendai-u.ac.jp</v>
          </cell>
          <cell r="AJ346" t="str">
            <v>受け取らない</v>
          </cell>
          <cell r="AK346" t="str">
            <v>無し</v>
          </cell>
          <cell r="AO346" t="str">
            <v>宮城県</v>
          </cell>
          <cell r="AQ346" t="str">
            <v xml:space="preserve">やり投 </v>
          </cell>
          <cell r="AR346" t="str">
            <v>投てき</v>
          </cell>
          <cell r="AV346" t="str">
            <v>支払済</v>
          </cell>
          <cell r="AW346" t="str">
            <v>会員</v>
          </cell>
          <cell r="AX346">
            <v>45005</v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 t="str">
            <v/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 t="str">
            <v/>
          </cell>
          <cell r="BN346" t="str">
            <v/>
          </cell>
          <cell r="BO346" t="str">
            <v/>
          </cell>
          <cell r="BP346" t="str">
            <v/>
          </cell>
          <cell r="BQ346" t="str">
            <v/>
          </cell>
          <cell r="BR346" t="str">
            <v/>
          </cell>
          <cell r="BS346" t="str">
            <v/>
          </cell>
          <cell r="BT346" t="str">
            <v/>
          </cell>
          <cell r="BU346" t="str">
            <v/>
          </cell>
          <cell r="BV346" t="str">
            <v/>
          </cell>
          <cell r="BW346" t="str">
            <v/>
          </cell>
          <cell r="BX346" t="str">
            <v/>
          </cell>
          <cell r="BY346" t="str">
            <v/>
          </cell>
          <cell r="BZ346" t="str">
            <v/>
          </cell>
          <cell r="CA346" t="str">
            <v/>
          </cell>
          <cell r="CB346" t="str">
            <v/>
          </cell>
          <cell r="CC346" t="str">
            <v/>
          </cell>
          <cell r="CD346" t="str">
            <v/>
          </cell>
          <cell r="CE346" t="str">
            <v/>
          </cell>
          <cell r="CF346" t="str">
            <v/>
          </cell>
          <cell r="CG346" t="str">
            <v/>
          </cell>
          <cell r="CH346" t="str">
            <v/>
          </cell>
          <cell r="CI346" t="str">
            <v/>
          </cell>
          <cell r="CJ346" t="str">
            <v/>
          </cell>
          <cell r="CK346" t="str">
            <v/>
          </cell>
          <cell r="CL346" t="str">
            <v/>
          </cell>
          <cell r="CM346" t="str">
            <v/>
          </cell>
          <cell r="CN346" t="str">
            <v/>
          </cell>
          <cell r="CO346" t="str">
            <v/>
          </cell>
          <cell r="CP346" t="str">
            <v/>
          </cell>
          <cell r="CQ346" t="str">
            <v/>
          </cell>
          <cell r="CR346" t="str">
            <v/>
          </cell>
          <cell r="CS346" t="str">
            <v/>
          </cell>
        </row>
        <row r="347">
          <cell r="A347">
            <v>346</v>
          </cell>
          <cell r="B347" t="str">
            <v>2023</v>
          </cell>
          <cell r="C347" t="str">
            <v>00119557129</v>
          </cell>
          <cell r="D347" t="str">
            <v>渡邊</v>
          </cell>
          <cell r="E347" t="str">
            <v>陽太</v>
          </cell>
          <cell r="F347" t="str">
            <v>渡邊　陽太</v>
          </cell>
          <cell r="G347">
            <v>346</v>
          </cell>
          <cell r="H347" t="str">
            <v>ワタナベ</v>
          </cell>
          <cell r="I347" t="str">
            <v>ヨウタ</v>
          </cell>
          <cell r="J347" t="str">
            <v>ﾜﾀﾅﾍﾞ ﾖｳﾀ</v>
          </cell>
          <cell r="K347" t="str">
            <v>WATANABE</v>
          </cell>
          <cell r="L347" t="str">
            <v>Yota</v>
          </cell>
          <cell r="M347" t="str">
            <v>JPN</v>
          </cell>
          <cell r="N347" t="str">
            <v>男性</v>
          </cell>
          <cell r="O347" t="str">
            <v>07</v>
          </cell>
          <cell r="P347" t="str">
            <v>福島</v>
          </cell>
          <cell r="Q347" t="str">
            <v>1015729</v>
          </cell>
          <cell r="R347" t="str">
            <v>A3958291</v>
          </cell>
          <cell r="S347" t="str">
            <v>仙台大学</v>
          </cell>
          <cell r="T347" t="str">
            <v>仙台大</v>
          </cell>
          <cell r="U347" t="str">
            <v>仙台</v>
          </cell>
          <cell r="V347" t="str">
            <v>2003/09/18</v>
          </cell>
          <cell r="W347" t="str">
            <v>030918</v>
          </cell>
          <cell r="X347" t="str">
            <v>492018</v>
          </cell>
          <cell r="Z347" t="str">
            <v>大学2</v>
          </cell>
          <cell r="AA347" t="str">
            <v>2</v>
          </cell>
          <cell r="AB347" t="str">
            <v>大学</v>
          </cell>
          <cell r="AC347" t="str">
            <v>東北学生陸上競技連盟</v>
          </cell>
          <cell r="AD347" t="str">
            <v>9860637</v>
          </cell>
          <cell r="AE347" t="str">
            <v>宮城県柴田郡柴田町東船迫2丁目14-5 レオネクスト東船迫202</v>
          </cell>
          <cell r="AF347" t="str">
            <v>08016923982</v>
          </cell>
          <cell r="AG347" t="str">
            <v>会津若松ザべリオ学園高等学校</v>
          </cell>
          <cell r="AH347" t="str">
            <v>会津若松市立第五中学校</v>
          </cell>
          <cell r="AI347" t="str">
            <v>s22110559@sendai-u.ac.jp</v>
          </cell>
          <cell r="AJ347" t="str">
            <v>受け取らない</v>
          </cell>
          <cell r="AO347" t="str">
            <v>宮城県</v>
          </cell>
          <cell r="AQ347" t="str">
            <v>100/200</v>
          </cell>
          <cell r="AR347" t="str">
            <v>短距離</v>
          </cell>
          <cell r="AV347" t="str">
            <v>支払済</v>
          </cell>
          <cell r="AW347" t="str">
            <v>会員</v>
          </cell>
          <cell r="AX347">
            <v>45005</v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 t="str">
            <v/>
          </cell>
          <cell r="BN347" t="str">
            <v/>
          </cell>
          <cell r="BO347" t="str">
            <v/>
          </cell>
          <cell r="BP347" t="str">
            <v/>
          </cell>
          <cell r="BQ347" t="str">
            <v/>
          </cell>
          <cell r="BR347" t="str">
            <v/>
          </cell>
          <cell r="BS347" t="str">
            <v/>
          </cell>
          <cell r="BT347" t="str">
            <v/>
          </cell>
          <cell r="BU347" t="str">
            <v/>
          </cell>
          <cell r="BV347" t="str">
            <v/>
          </cell>
          <cell r="BW347" t="str">
            <v/>
          </cell>
          <cell r="BX347" t="str">
            <v/>
          </cell>
          <cell r="BY347" t="str">
            <v/>
          </cell>
          <cell r="BZ347" t="str">
            <v/>
          </cell>
          <cell r="CA347" t="str">
            <v/>
          </cell>
          <cell r="CB347" t="str">
            <v/>
          </cell>
          <cell r="CC347" t="str">
            <v/>
          </cell>
          <cell r="CD347" t="str">
            <v/>
          </cell>
          <cell r="CE347" t="str">
            <v/>
          </cell>
          <cell r="CF347" t="str">
            <v/>
          </cell>
          <cell r="CG347" t="str">
            <v/>
          </cell>
          <cell r="CH347" t="str">
            <v/>
          </cell>
          <cell r="CI347" t="str">
            <v/>
          </cell>
          <cell r="CJ347" t="str">
            <v/>
          </cell>
          <cell r="CK347" t="str">
            <v/>
          </cell>
          <cell r="CL347" t="str">
            <v/>
          </cell>
          <cell r="CM347" t="str">
            <v/>
          </cell>
          <cell r="CN347" t="str">
            <v/>
          </cell>
          <cell r="CO347" t="str">
            <v/>
          </cell>
          <cell r="CP347" t="str">
            <v/>
          </cell>
          <cell r="CQ347" t="str">
            <v/>
          </cell>
          <cell r="CR347" t="str">
            <v/>
          </cell>
          <cell r="CS347" t="str">
            <v/>
          </cell>
        </row>
        <row r="348">
          <cell r="A348">
            <v>347</v>
          </cell>
          <cell r="B348" t="str">
            <v>2023</v>
          </cell>
          <cell r="C348" t="str">
            <v>00118894435</v>
          </cell>
          <cell r="D348" t="str">
            <v>鈴木</v>
          </cell>
          <cell r="E348" t="str">
            <v>諒</v>
          </cell>
          <cell r="F348" t="str">
            <v>鈴木　諒</v>
          </cell>
          <cell r="G348">
            <v>347</v>
          </cell>
          <cell r="H348" t="str">
            <v>スズキ</v>
          </cell>
          <cell r="I348" t="str">
            <v>リョウ</v>
          </cell>
          <cell r="J348" t="str">
            <v>ｽｽﾞｷ ﾘｮｳ</v>
          </cell>
          <cell r="K348" t="str">
            <v>SUZUKI</v>
          </cell>
          <cell r="L348" t="str">
            <v>Ryo</v>
          </cell>
          <cell r="M348" t="str">
            <v>JPN</v>
          </cell>
          <cell r="N348" t="str">
            <v>男性</v>
          </cell>
          <cell r="O348" t="str">
            <v>07</v>
          </cell>
          <cell r="P348" t="str">
            <v>福島</v>
          </cell>
          <cell r="Q348" t="str">
            <v>1015729</v>
          </cell>
          <cell r="R348" t="str">
            <v>A3958291</v>
          </cell>
          <cell r="S348" t="str">
            <v>仙台大学</v>
          </cell>
          <cell r="T348" t="str">
            <v>仙台大</v>
          </cell>
          <cell r="U348" t="str">
            <v>仙台</v>
          </cell>
          <cell r="V348" t="str">
            <v>2003/07/27</v>
          </cell>
          <cell r="W348" t="str">
            <v>030727</v>
          </cell>
          <cell r="X348" t="str">
            <v>492018</v>
          </cell>
          <cell r="Z348" t="str">
            <v>大学2</v>
          </cell>
          <cell r="AA348" t="str">
            <v>2</v>
          </cell>
          <cell r="AB348" t="str">
            <v>大学</v>
          </cell>
          <cell r="AC348" t="str">
            <v>東北学生陸上競技連盟</v>
          </cell>
          <cell r="AD348" t="str">
            <v>9890607</v>
          </cell>
          <cell r="AE348" t="str">
            <v>宮城県柴田郡柴田町船岡新栄2-19-7パークハイツサンジョウ102号室</v>
          </cell>
          <cell r="AF348" t="str">
            <v>09026059813</v>
          </cell>
          <cell r="AG348" t="str">
            <v>福島県立福島東高等学校</v>
          </cell>
          <cell r="AH348" t="str">
            <v>福島県桑折町立醸芳中学校</v>
          </cell>
          <cell r="AI348" t="str">
            <v>s22110431@sendai-u.ac.jp</v>
          </cell>
          <cell r="AJ348" t="str">
            <v>受け取らない</v>
          </cell>
          <cell r="AK348" t="str">
            <v>無し</v>
          </cell>
          <cell r="AO348" t="str">
            <v>宮城県</v>
          </cell>
          <cell r="AQ348" t="str">
            <v>800/1500</v>
          </cell>
          <cell r="AR348" t="str">
            <v>長距離・障害物</v>
          </cell>
          <cell r="AV348" t="str">
            <v>支払済</v>
          </cell>
          <cell r="AW348" t="str">
            <v>会員</v>
          </cell>
          <cell r="AX348">
            <v>45005</v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 t="str">
            <v/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 t="str">
            <v/>
          </cell>
          <cell r="BN348" t="str">
            <v/>
          </cell>
          <cell r="BO348" t="str">
            <v/>
          </cell>
          <cell r="BP348" t="str">
            <v/>
          </cell>
          <cell r="BQ348" t="str">
            <v/>
          </cell>
          <cell r="BR348" t="str">
            <v/>
          </cell>
          <cell r="BS348" t="str">
            <v/>
          </cell>
          <cell r="BT348" t="str">
            <v/>
          </cell>
          <cell r="BU348" t="str">
            <v/>
          </cell>
          <cell r="BV348" t="str">
            <v/>
          </cell>
          <cell r="BW348" t="str">
            <v/>
          </cell>
          <cell r="BX348" t="str">
            <v/>
          </cell>
          <cell r="BY348" t="str">
            <v/>
          </cell>
          <cell r="BZ348" t="str">
            <v/>
          </cell>
          <cell r="CA348" t="str">
            <v/>
          </cell>
          <cell r="CB348" t="str">
            <v/>
          </cell>
          <cell r="CC348" t="str">
            <v/>
          </cell>
          <cell r="CD348" t="str">
            <v/>
          </cell>
          <cell r="CE348" t="str">
            <v/>
          </cell>
          <cell r="CF348" t="str">
            <v/>
          </cell>
          <cell r="CG348" t="str">
            <v/>
          </cell>
          <cell r="CH348" t="str">
            <v/>
          </cell>
          <cell r="CI348" t="str">
            <v/>
          </cell>
          <cell r="CJ348" t="str">
            <v/>
          </cell>
          <cell r="CK348" t="str">
            <v/>
          </cell>
          <cell r="CL348" t="str">
            <v/>
          </cell>
          <cell r="CM348" t="str">
            <v/>
          </cell>
          <cell r="CN348" t="str">
            <v/>
          </cell>
          <cell r="CO348" t="str">
            <v/>
          </cell>
          <cell r="CP348" t="str">
            <v/>
          </cell>
          <cell r="CQ348" t="str">
            <v/>
          </cell>
          <cell r="CR348" t="str">
            <v/>
          </cell>
          <cell r="CS348" t="str">
            <v/>
          </cell>
        </row>
        <row r="349">
          <cell r="A349">
            <v>348</v>
          </cell>
          <cell r="B349" t="str">
            <v>2023</v>
          </cell>
          <cell r="C349" t="str">
            <v>00118803526</v>
          </cell>
          <cell r="D349" t="str">
            <v>藤田</v>
          </cell>
          <cell r="E349" t="str">
            <v>脩志</v>
          </cell>
          <cell r="F349" t="str">
            <v>藤田　脩志</v>
          </cell>
          <cell r="G349">
            <v>348</v>
          </cell>
          <cell r="H349" t="str">
            <v>フジタ</v>
          </cell>
          <cell r="I349" t="str">
            <v>シュウジ</v>
          </cell>
          <cell r="J349" t="str">
            <v>ﾌｼﾞﾀ ｼｭｳｼﾞ</v>
          </cell>
          <cell r="K349" t="str">
            <v>FUJITA</v>
          </cell>
          <cell r="L349" t="str">
            <v>Shuji</v>
          </cell>
          <cell r="M349" t="str">
            <v>JPN</v>
          </cell>
          <cell r="N349" t="str">
            <v>男性</v>
          </cell>
          <cell r="O349" t="str">
            <v>04</v>
          </cell>
          <cell r="P349" t="str">
            <v>宮城</v>
          </cell>
          <cell r="Q349" t="str">
            <v>1015729</v>
          </cell>
          <cell r="R349" t="str">
            <v>A3958291</v>
          </cell>
          <cell r="S349" t="str">
            <v>仙台大学</v>
          </cell>
          <cell r="T349" t="str">
            <v>仙台大</v>
          </cell>
          <cell r="U349" t="str">
            <v>仙台</v>
          </cell>
          <cell r="V349" t="str">
            <v>2002/10/16</v>
          </cell>
          <cell r="W349" t="str">
            <v>021016</v>
          </cell>
          <cell r="X349" t="str">
            <v>492018</v>
          </cell>
          <cell r="Z349" t="str">
            <v>大学3</v>
          </cell>
          <cell r="AA349" t="str">
            <v>3</v>
          </cell>
          <cell r="AB349" t="str">
            <v>大学</v>
          </cell>
          <cell r="AC349" t="str">
            <v>東北学生陸上競技連盟</v>
          </cell>
          <cell r="AD349" t="str">
            <v>9891604</v>
          </cell>
          <cell r="AE349" t="str">
            <v>宮城県柴田郡柴田町船岡東2-4-28</v>
          </cell>
          <cell r="AF349" t="str">
            <v>09095322279</v>
          </cell>
          <cell r="AG349" t="str">
            <v>宮城県石巻西高等学校</v>
          </cell>
          <cell r="AH349" t="str">
            <v>宮城県石巻市立蛇田中学校</v>
          </cell>
          <cell r="AI349" t="str">
            <v>s21110352@sendai-u.ac.jp</v>
          </cell>
          <cell r="AJ349" t="str">
            <v>受け取らない</v>
          </cell>
          <cell r="AK349" t="str">
            <v>無し</v>
          </cell>
          <cell r="AO349" t="str">
            <v>宮城県</v>
          </cell>
          <cell r="AQ349" t="str">
            <v>800/1500</v>
          </cell>
          <cell r="AR349" t="str">
            <v>中距離</v>
          </cell>
          <cell r="AV349" t="str">
            <v>支払済</v>
          </cell>
          <cell r="AW349" t="str">
            <v>会員</v>
          </cell>
          <cell r="AX349">
            <v>45005</v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 t="str">
            <v/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 t="str">
            <v/>
          </cell>
          <cell r="BN349" t="str">
            <v/>
          </cell>
          <cell r="BO349" t="str">
            <v/>
          </cell>
          <cell r="BP349" t="str">
            <v/>
          </cell>
          <cell r="BQ349" t="str">
            <v/>
          </cell>
          <cell r="BR349" t="str">
            <v/>
          </cell>
          <cell r="BS349" t="str">
            <v/>
          </cell>
          <cell r="BT349" t="str">
            <v/>
          </cell>
          <cell r="BU349" t="str">
            <v/>
          </cell>
          <cell r="BV349" t="str">
            <v/>
          </cell>
          <cell r="BW349" t="str">
            <v/>
          </cell>
          <cell r="BX349" t="str">
            <v/>
          </cell>
          <cell r="BY349" t="str">
            <v/>
          </cell>
          <cell r="BZ349" t="str">
            <v/>
          </cell>
          <cell r="CA349" t="str">
            <v/>
          </cell>
          <cell r="CB349" t="str">
            <v/>
          </cell>
          <cell r="CC349" t="str">
            <v/>
          </cell>
          <cell r="CD349" t="str">
            <v/>
          </cell>
          <cell r="CE349" t="str">
            <v/>
          </cell>
          <cell r="CF349" t="str">
            <v/>
          </cell>
          <cell r="CG349" t="str">
            <v/>
          </cell>
          <cell r="CH349" t="str">
            <v/>
          </cell>
          <cell r="CI349" t="str">
            <v/>
          </cell>
          <cell r="CJ349" t="str">
            <v/>
          </cell>
          <cell r="CK349" t="str">
            <v/>
          </cell>
          <cell r="CL349" t="str">
            <v/>
          </cell>
          <cell r="CM349" t="str">
            <v/>
          </cell>
          <cell r="CN349" t="str">
            <v/>
          </cell>
          <cell r="CO349" t="str">
            <v/>
          </cell>
          <cell r="CP349" t="str">
            <v/>
          </cell>
          <cell r="CQ349" t="str">
            <v/>
          </cell>
          <cell r="CR349" t="str">
            <v/>
          </cell>
          <cell r="CS349" t="str">
            <v/>
          </cell>
        </row>
        <row r="350">
          <cell r="A350">
            <v>349</v>
          </cell>
          <cell r="B350" t="str">
            <v>2023</v>
          </cell>
          <cell r="C350" t="str">
            <v>00118581731</v>
          </cell>
          <cell r="D350" t="str">
            <v>佐藤</v>
          </cell>
          <cell r="E350" t="str">
            <v>楽</v>
          </cell>
          <cell r="F350" t="str">
            <v>佐藤　楽</v>
          </cell>
          <cell r="G350">
            <v>349</v>
          </cell>
          <cell r="H350" t="str">
            <v>サトウ</v>
          </cell>
          <cell r="I350" t="str">
            <v>ラク</v>
          </cell>
          <cell r="J350" t="str">
            <v>ｻﾄｳ ﾗｸ</v>
          </cell>
          <cell r="K350" t="str">
            <v>SATO</v>
          </cell>
          <cell r="L350" t="str">
            <v>Raku</v>
          </cell>
          <cell r="M350" t="str">
            <v>JPN</v>
          </cell>
          <cell r="N350" t="str">
            <v>男性</v>
          </cell>
          <cell r="O350" t="str">
            <v>04</v>
          </cell>
          <cell r="P350" t="str">
            <v>宮城</v>
          </cell>
          <cell r="Q350" t="str">
            <v>1015729</v>
          </cell>
          <cell r="R350" t="str">
            <v>A3958291</v>
          </cell>
          <cell r="S350" t="str">
            <v>仙台大学</v>
          </cell>
          <cell r="T350" t="str">
            <v>仙台大</v>
          </cell>
          <cell r="U350" t="str">
            <v>仙台</v>
          </cell>
          <cell r="V350" t="str">
            <v>2003/05/09</v>
          </cell>
          <cell r="W350" t="str">
            <v>030509</v>
          </cell>
          <cell r="X350" t="str">
            <v>492018</v>
          </cell>
          <cell r="Z350" t="str">
            <v>大学2</v>
          </cell>
          <cell r="AA350" t="str">
            <v>2</v>
          </cell>
          <cell r="AB350" t="str">
            <v>大学</v>
          </cell>
          <cell r="AC350" t="str">
            <v>東北学生陸上競技連盟</v>
          </cell>
          <cell r="AD350" t="str">
            <v>9890607</v>
          </cell>
          <cell r="AE350" t="str">
            <v>宮城県柴田郡柴田町船岡新栄5丁目1-23</v>
          </cell>
          <cell r="AF350" t="str">
            <v>08058484505</v>
          </cell>
          <cell r="AG350" t="str">
            <v>学校法人東陵学園東陵高等学校</v>
          </cell>
          <cell r="AH350" t="str">
            <v>宮城県気仙沼市立大谷中学校</v>
          </cell>
          <cell r="AI350" t="str">
            <v>s22110327@sendai-u.ac.jp</v>
          </cell>
          <cell r="AJ350" t="str">
            <v>受け取らない</v>
          </cell>
          <cell r="AK350" t="str">
            <v>無し</v>
          </cell>
          <cell r="AO350" t="str">
            <v>宮城県</v>
          </cell>
          <cell r="AQ350" t="str">
            <v>100/200</v>
          </cell>
          <cell r="AR350" t="str">
            <v>短距離</v>
          </cell>
          <cell r="AV350" t="str">
            <v>支払済</v>
          </cell>
          <cell r="AW350" t="str">
            <v>会員</v>
          </cell>
          <cell r="AX350">
            <v>45005</v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 t="str">
            <v/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 t="str">
            <v/>
          </cell>
          <cell r="BN350" t="str">
            <v/>
          </cell>
          <cell r="BO350" t="str">
            <v/>
          </cell>
          <cell r="BP350" t="str">
            <v/>
          </cell>
          <cell r="BQ350" t="str">
            <v/>
          </cell>
          <cell r="BR350" t="str">
            <v/>
          </cell>
          <cell r="BS350" t="str">
            <v/>
          </cell>
          <cell r="BT350" t="str">
            <v/>
          </cell>
          <cell r="BU350" t="str">
            <v/>
          </cell>
          <cell r="BV350" t="str">
            <v/>
          </cell>
          <cell r="BW350" t="str">
            <v/>
          </cell>
          <cell r="BX350" t="str">
            <v/>
          </cell>
          <cell r="BY350" t="str">
            <v/>
          </cell>
          <cell r="BZ350" t="str">
            <v/>
          </cell>
          <cell r="CA350" t="str">
            <v/>
          </cell>
          <cell r="CB350" t="str">
            <v/>
          </cell>
          <cell r="CC350" t="str">
            <v/>
          </cell>
          <cell r="CD350" t="str">
            <v/>
          </cell>
          <cell r="CE350" t="str">
            <v/>
          </cell>
          <cell r="CF350" t="str">
            <v/>
          </cell>
          <cell r="CG350" t="str">
            <v/>
          </cell>
          <cell r="CH350" t="str">
            <v/>
          </cell>
          <cell r="CI350" t="str">
            <v/>
          </cell>
          <cell r="CJ350" t="str">
            <v/>
          </cell>
          <cell r="CK350" t="str">
            <v/>
          </cell>
          <cell r="CL350" t="str">
            <v/>
          </cell>
          <cell r="CM350" t="str">
            <v/>
          </cell>
          <cell r="CN350" t="str">
            <v/>
          </cell>
          <cell r="CO350" t="str">
            <v/>
          </cell>
          <cell r="CP350" t="str">
            <v/>
          </cell>
          <cell r="CQ350" t="str">
            <v/>
          </cell>
          <cell r="CR350" t="str">
            <v/>
          </cell>
          <cell r="CS350" t="str">
            <v/>
          </cell>
        </row>
        <row r="351">
          <cell r="A351">
            <v>350</v>
          </cell>
          <cell r="B351" t="str">
            <v>2023</v>
          </cell>
          <cell r="C351" t="str">
            <v>00118581529</v>
          </cell>
          <cell r="D351" t="str">
            <v>佐藤</v>
          </cell>
          <cell r="E351" t="str">
            <v>悠太</v>
          </cell>
          <cell r="F351" t="str">
            <v>佐藤　悠太</v>
          </cell>
          <cell r="G351">
            <v>350</v>
          </cell>
          <cell r="H351" t="str">
            <v>サトウ</v>
          </cell>
          <cell r="I351" t="str">
            <v>ユウタ</v>
          </cell>
          <cell r="J351" t="str">
            <v>ｻﾄｳ ﾕｳﾀ</v>
          </cell>
          <cell r="K351" t="str">
            <v>SATO</v>
          </cell>
          <cell r="L351" t="str">
            <v>Yuta</v>
          </cell>
          <cell r="M351" t="str">
            <v>JPN</v>
          </cell>
          <cell r="N351" t="str">
            <v>男性</v>
          </cell>
          <cell r="O351" t="str">
            <v>48</v>
          </cell>
          <cell r="P351" t="str">
            <v>学連</v>
          </cell>
          <cell r="Q351" t="str">
            <v>1015729</v>
          </cell>
          <cell r="R351" t="str">
            <v>A3958291</v>
          </cell>
          <cell r="S351" t="str">
            <v>仙台大学</v>
          </cell>
          <cell r="T351" t="str">
            <v>仙台大</v>
          </cell>
          <cell r="U351" t="str">
            <v>仙台</v>
          </cell>
          <cell r="V351" t="str">
            <v>2002/09/27</v>
          </cell>
          <cell r="W351" t="str">
            <v>020927</v>
          </cell>
          <cell r="X351" t="str">
            <v>492018</v>
          </cell>
          <cell r="Z351" t="str">
            <v>大学3</v>
          </cell>
          <cell r="AA351" t="str">
            <v>3</v>
          </cell>
          <cell r="AB351" t="str">
            <v>大学</v>
          </cell>
          <cell r="AC351" t="str">
            <v>東北学生陸上競技連盟</v>
          </cell>
          <cell r="AD351" t="str">
            <v>9891606</v>
          </cell>
          <cell r="AE351" t="str">
            <v>宮城県宮城県柴田郡柴田町大字船岡字並松129-3　ｱｲｺｰﾎﾟ並松205号室</v>
          </cell>
          <cell r="AF351" t="str">
            <v>08016743862</v>
          </cell>
          <cell r="AG351" t="str">
            <v>私立東陵高等学校</v>
          </cell>
          <cell r="AH351" t="str">
            <v>宮城県気仙沼市立大谷中学校</v>
          </cell>
          <cell r="AI351" t="str">
            <v>start-info@jaaf.or.jp</v>
          </cell>
          <cell r="AJ351" t="str">
            <v>受け取らない</v>
          </cell>
          <cell r="AK351" t="str">
            <v>無し</v>
          </cell>
          <cell r="AO351" t="str">
            <v>宮城県</v>
          </cell>
          <cell r="AQ351" t="str">
            <v xml:space="preserve">やり投 </v>
          </cell>
          <cell r="AR351" t="str">
            <v>投てき</v>
          </cell>
          <cell r="AV351" t="str">
            <v>支払済</v>
          </cell>
          <cell r="AW351" t="str">
            <v>会員</v>
          </cell>
          <cell r="AX351">
            <v>45005</v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 t="str">
            <v/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 t="str">
            <v/>
          </cell>
          <cell r="BN351" t="str">
            <v/>
          </cell>
          <cell r="BO351" t="str">
            <v/>
          </cell>
          <cell r="BP351" t="str">
            <v/>
          </cell>
          <cell r="BQ351" t="str">
            <v/>
          </cell>
          <cell r="BR351" t="str">
            <v/>
          </cell>
          <cell r="BS351" t="str">
            <v/>
          </cell>
          <cell r="BT351" t="str">
            <v/>
          </cell>
          <cell r="BU351" t="str">
            <v/>
          </cell>
          <cell r="BV351" t="str">
            <v/>
          </cell>
          <cell r="BW351" t="str">
            <v/>
          </cell>
          <cell r="BX351" t="str">
            <v/>
          </cell>
          <cell r="BY351" t="str">
            <v/>
          </cell>
          <cell r="BZ351" t="str">
            <v/>
          </cell>
          <cell r="CA351" t="str">
            <v/>
          </cell>
          <cell r="CB351" t="str">
            <v/>
          </cell>
          <cell r="CC351" t="str">
            <v/>
          </cell>
          <cell r="CD351" t="str">
            <v/>
          </cell>
          <cell r="CE351" t="str">
            <v/>
          </cell>
          <cell r="CF351" t="str">
            <v/>
          </cell>
          <cell r="CG351" t="str">
            <v/>
          </cell>
          <cell r="CH351" t="str">
            <v/>
          </cell>
          <cell r="CI351" t="str">
            <v/>
          </cell>
          <cell r="CJ351" t="str">
            <v/>
          </cell>
          <cell r="CK351" t="str">
            <v/>
          </cell>
          <cell r="CL351" t="str">
            <v/>
          </cell>
          <cell r="CM351" t="str">
            <v/>
          </cell>
          <cell r="CN351" t="str">
            <v/>
          </cell>
          <cell r="CO351" t="str">
            <v/>
          </cell>
          <cell r="CP351" t="str">
            <v/>
          </cell>
          <cell r="CQ351" t="str">
            <v/>
          </cell>
          <cell r="CR351" t="str">
            <v/>
          </cell>
          <cell r="CS351" t="str">
            <v/>
          </cell>
        </row>
        <row r="352">
          <cell r="A352">
            <v>351</v>
          </cell>
          <cell r="B352" t="str">
            <v>2023</v>
          </cell>
          <cell r="C352" t="str">
            <v>00118478231</v>
          </cell>
          <cell r="D352" t="str">
            <v>高橋</v>
          </cell>
          <cell r="E352" t="str">
            <v>洸成</v>
          </cell>
          <cell r="F352" t="str">
            <v>高橋　洸成</v>
          </cell>
          <cell r="G352">
            <v>351</v>
          </cell>
          <cell r="H352" t="str">
            <v>タカハシ</v>
          </cell>
          <cell r="I352" t="str">
            <v>コウセイ</v>
          </cell>
          <cell r="J352" t="str">
            <v>ﾀｶﾊｼ ｺｳｾｲ</v>
          </cell>
          <cell r="K352" t="str">
            <v>TAKAHASHI</v>
          </cell>
          <cell r="L352" t="str">
            <v>Kosei</v>
          </cell>
          <cell r="M352" t="str">
            <v>JPN</v>
          </cell>
          <cell r="N352" t="str">
            <v>男性</v>
          </cell>
          <cell r="O352" t="str">
            <v>04</v>
          </cell>
          <cell r="P352" t="str">
            <v>宮城</v>
          </cell>
          <cell r="Q352" t="str">
            <v>1015729</v>
          </cell>
          <cell r="R352" t="str">
            <v>A3958291</v>
          </cell>
          <cell r="S352" t="str">
            <v>仙台大学</v>
          </cell>
          <cell r="T352" t="str">
            <v>仙台大</v>
          </cell>
          <cell r="U352" t="str">
            <v>仙台</v>
          </cell>
          <cell r="V352" t="str">
            <v>2003/02/07</v>
          </cell>
          <cell r="W352" t="str">
            <v>030207</v>
          </cell>
          <cell r="X352" t="str">
            <v>492018</v>
          </cell>
          <cell r="Z352" t="str">
            <v>大学3</v>
          </cell>
          <cell r="AA352" t="str">
            <v>3</v>
          </cell>
          <cell r="AB352" t="str">
            <v>大学</v>
          </cell>
          <cell r="AC352" t="str">
            <v>東北学生陸上競技連盟</v>
          </cell>
          <cell r="AD352" t="str">
            <v>9811217</v>
          </cell>
          <cell r="AE352" t="str">
            <v>宮城県名取市美田園8丁目5-1</v>
          </cell>
          <cell r="AF352" t="str">
            <v>08031472070</v>
          </cell>
          <cell r="AG352" t="str">
            <v>東北学院高等学校</v>
          </cell>
          <cell r="AH352" t="str">
            <v>名取市立増田中学校</v>
          </cell>
          <cell r="AI352" t="str">
            <v>s21110440@sendai-u.ac.jp</v>
          </cell>
          <cell r="AJ352" t="str">
            <v>受け取らない</v>
          </cell>
          <cell r="AK352" t="str">
            <v>無し</v>
          </cell>
          <cell r="AO352" t="str">
            <v>宮城県</v>
          </cell>
          <cell r="AQ352" t="str">
            <v>400</v>
          </cell>
          <cell r="AR352" t="str">
            <v>短距離</v>
          </cell>
          <cell r="AV352" t="str">
            <v>支払済</v>
          </cell>
          <cell r="AW352" t="str">
            <v>会員</v>
          </cell>
          <cell r="AX352">
            <v>45005</v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 t="str">
            <v/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 t="str">
            <v/>
          </cell>
          <cell r="BN352" t="str">
            <v/>
          </cell>
          <cell r="BO352" t="str">
            <v/>
          </cell>
          <cell r="BP352" t="str">
            <v/>
          </cell>
          <cell r="BQ352" t="str">
            <v/>
          </cell>
          <cell r="BR352" t="str">
            <v/>
          </cell>
          <cell r="BS352" t="str">
            <v/>
          </cell>
          <cell r="BT352" t="str">
            <v/>
          </cell>
          <cell r="BU352" t="str">
            <v/>
          </cell>
          <cell r="BV352" t="str">
            <v/>
          </cell>
          <cell r="BW352" t="str">
            <v/>
          </cell>
          <cell r="BX352" t="str">
            <v/>
          </cell>
          <cell r="BY352" t="str">
            <v/>
          </cell>
          <cell r="BZ352" t="str">
            <v/>
          </cell>
          <cell r="CA352" t="str">
            <v/>
          </cell>
          <cell r="CB352" t="str">
            <v/>
          </cell>
          <cell r="CC352" t="str">
            <v/>
          </cell>
          <cell r="CD352" t="str">
            <v/>
          </cell>
          <cell r="CE352" t="str">
            <v/>
          </cell>
          <cell r="CF352" t="str">
            <v/>
          </cell>
          <cell r="CG352" t="str">
            <v/>
          </cell>
          <cell r="CH352" t="str">
            <v/>
          </cell>
          <cell r="CI352" t="str">
            <v/>
          </cell>
          <cell r="CJ352" t="str">
            <v/>
          </cell>
          <cell r="CK352" t="str">
            <v/>
          </cell>
          <cell r="CL352" t="str">
            <v/>
          </cell>
          <cell r="CM352" t="str">
            <v/>
          </cell>
          <cell r="CN352" t="str">
            <v/>
          </cell>
          <cell r="CO352" t="str">
            <v/>
          </cell>
          <cell r="CP352" t="str">
            <v/>
          </cell>
          <cell r="CQ352" t="str">
            <v/>
          </cell>
          <cell r="CR352" t="str">
            <v/>
          </cell>
          <cell r="CS352" t="str">
            <v/>
          </cell>
        </row>
        <row r="353">
          <cell r="A353">
            <v>352</v>
          </cell>
          <cell r="B353" t="str">
            <v>2023</v>
          </cell>
          <cell r="C353" t="str">
            <v>00117320115</v>
          </cell>
          <cell r="D353" t="str">
            <v>菊地</v>
          </cell>
          <cell r="E353" t="str">
            <v>秀虎</v>
          </cell>
          <cell r="F353" t="str">
            <v>菊地　秀虎</v>
          </cell>
          <cell r="G353">
            <v>352</v>
          </cell>
          <cell r="H353" t="str">
            <v>キクチ</v>
          </cell>
          <cell r="I353" t="str">
            <v>ヒデトラ</v>
          </cell>
          <cell r="J353" t="str">
            <v>ｷｸﾁ ﾋﾃﾞﾄﾗ</v>
          </cell>
          <cell r="K353" t="str">
            <v>KIKUCHI</v>
          </cell>
          <cell r="L353" t="str">
            <v>Hidetora</v>
          </cell>
          <cell r="M353" t="str">
            <v>JPN</v>
          </cell>
          <cell r="N353" t="str">
            <v>男性</v>
          </cell>
          <cell r="O353" t="str">
            <v>03</v>
          </cell>
          <cell r="P353" t="str">
            <v>岩手</v>
          </cell>
          <cell r="Q353" t="str">
            <v>1015729</v>
          </cell>
          <cell r="R353" t="str">
            <v>A3958291</v>
          </cell>
          <cell r="S353" t="str">
            <v>仙台大学</v>
          </cell>
          <cell r="T353" t="str">
            <v>仙台大</v>
          </cell>
          <cell r="U353" t="str">
            <v>仙台</v>
          </cell>
          <cell r="V353" t="str">
            <v>2003/04/15</v>
          </cell>
          <cell r="W353" t="str">
            <v>030415</v>
          </cell>
          <cell r="X353" t="str">
            <v>492018</v>
          </cell>
          <cell r="Z353" t="str">
            <v>大学2</v>
          </cell>
          <cell r="AA353" t="str">
            <v>2</v>
          </cell>
          <cell r="AB353" t="str">
            <v>大学</v>
          </cell>
          <cell r="AC353" t="str">
            <v>東北学生陸上競技連盟</v>
          </cell>
          <cell r="AD353" t="str">
            <v>9890607</v>
          </cell>
          <cell r="AE353" t="str">
            <v>宮城県柴田郡柴田町船岡新栄6-1-13 A-Pフォルツァ202</v>
          </cell>
          <cell r="AF353" t="str">
            <v>08055554150</v>
          </cell>
          <cell r="AG353" t="str">
            <v>岩手県立黒沢尻北高等学校</v>
          </cell>
          <cell r="AH353" t="str">
            <v>岩手県欧州市立江刺第一中学校</v>
          </cell>
          <cell r="AI353" t="str">
            <v>s22110217@sendai-u.ac.jp</v>
          </cell>
          <cell r="AJ353" t="str">
            <v>受け取らない</v>
          </cell>
          <cell r="AK353" t="str">
            <v>無し</v>
          </cell>
          <cell r="AO353" t="str">
            <v>宮城県</v>
          </cell>
          <cell r="AQ353" t="str">
            <v xml:space="preserve">七種/十種競技 </v>
          </cell>
          <cell r="AR353" t="str">
            <v>混成競技</v>
          </cell>
          <cell r="AV353" t="str">
            <v>支払済</v>
          </cell>
          <cell r="AW353" t="str">
            <v>会員</v>
          </cell>
          <cell r="AX353">
            <v>45005</v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 t="str">
            <v/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 t="str">
            <v/>
          </cell>
          <cell r="BN353" t="str">
            <v/>
          </cell>
          <cell r="BO353" t="str">
            <v/>
          </cell>
          <cell r="BP353" t="str">
            <v/>
          </cell>
          <cell r="BQ353" t="str">
            <v/>
          </cell>
          <cell r="BR353" t="str">
            <v/>
          </cell>
          <cell r="BS353" t="str">
            <v/>
          </cell>
          <cell r="BT353" t="str">
            <v/>
          </cell>
          <cell r="BU353" t="str">
            <v/>
          </cell>
          <cell r="BV353" t="str">
            <v/>
          </cell>
          <cell r="BW353" t="str">
            <v/>
          </cell>
          <cell r="BX353" t="str">
            <v/>
          </cell>
          <cell r="BY353" t="str">
            <v/>
          </cell>
          <cell r="BZ353" t="str">
            <v/>
          </cell>
          <cell r="CA353" t="str">
            <v/>
          </cell>
          <cell r="CB353" t="str">
            <v/>
          </cell>
          <cell r="CC353" t="str">
            <v/>
          </cell>
          <cell r="CD353" t="str">
            <v/>
          </cell>
          <cell r="CE353" t="str">
            <v/>
          </cell>
          <cell r="CF353" t="str">
            <v/>
          </cell>
          <cell r="CG353" t="str">
            <v/>
          </cell>
          <cell r="CH353" t="str">
            <v/>
          </cell>
          <cell r="CI353" t="str">
            <v/>
          </cell>
          <cell r="CJ353" t="str">
            <v/>
          </cell>
          <cell r="CK353" t="str">
            <v/>
          </cell>
          <cell r="CL353" t="str">
            <v/>
          </cell>
          <cell r="CM353" t="str">
            <v/>
          </cell>
          <cell r="CN353" t="str">
            <v/>
          </cell>
          <cell r="CO353" t="str">
            <v/>
          </cell>
          <cell r="CP353" t="str">
            <v/>
          </cell>
          <cell r="CQ353" t="str">
            <v/>
          </cell>
          <cell r="CR353" t="str">
            <v/>
          </cell>
          <cell r="CS353" t="str">
            <v/>
          </cell>
        </row>
        <row r="354">
          <cell r="A354">
            <v>353</v>
          </cell>
          <cell r="B354" t="str">
            <v>2023</v>
          </cell>
          <cell r="C354" t="str">
            <v>00111876529</v>
          </cell>
          <cell r="D354" t="str">
            <v>及川</v>
          </cell>
          <cell r="E354" t="str">
            <v>拓真</v>
          </cell>
          <cell r="F354" t="str">
            <v>及川　拓真</v>
          </cell>
          <cell r="G354">
            <v>353</v>
          </cell>
          <cell r="H354" t="str">
            <v>オイカワ</v>
          </cell>
          <cell r="I354" t="str">
            <v>タクマ</v>
          </cell>
          <cell r="J354" t="str">
            <v>ｵｲｶﾜ ﾀｸﾏ</v>
          </cell>
          <cell r="K354" t="str">
            <v>OIKAWA</v>
          </cell>
          <cell r="L354" t="str">
            <v>Takuma</v>
          </cell>
          <cell r="M354" t="str">
            <v>JPN</v>
          </cell>
          <cell r="N354" t="str">
            <v>男性</v>
          </cell>
          <cell r="O354" t="str">
            <v>04</v>
          </cell>
          <cell r="P354" t="str">
            <v>宮城</v>
          </cell>
          <cell r="Q354" t="str">
            <v>1015729</v>
          </cell>
          <cell r="R354" t="str">
            <v>A3958291</v>
          </cell>
          <cell r="S354" t="str">
            <v>仙台大学</v>
          </cell>
          <cell r="T354" t="str">
            <v>仙台大</v>
          </cell>
          <cell r="U354" t="str">
            <v>仙台</v>
          </cell>
          <cell r="V354" t="str">
            <v>2001/05/02</v>
          </cell>
          <cell r="W354" t="str">
            <v>010502</v>
          </cell>
          <cell r="X354" t="str">
            <v>492018</v>
          </cell>
          <cell r="Z354" t="str">
            <v>大学4</v>
          </cell>
          <cell r="AA354" t="str">
            <v>4</v>
          </cell>
          <cell r="AB354" t="str">
            <v>大学</v>
          </cell>
          <cell r="AC354" t="str">
            <v>東北学生陸上競技連盟</v>
          </cell>
          <cell r="AD354" t="str">
            <v>9891603</v>
          </cell>
          <cell r="AE354" t="str">
            <v>宮城県柴田郡柴田町船岡西2丁目5-10ﾗ･ｸﾗｽ102</v>
          </cell>
          <cell r="AF354" t="str">
            <v>08055540551</v>
          </cell>
          <cell r="AG354" t="str">
            <v>宮城県気仙沼高等学校</v>
          </cell>
          <cell r="AH354" t="str">
            <v>宮城県気仙沼市立大谷中学校</v>
          </cell>
          <cell r="AI354" t="str">
            <v>s20150203@sendai-u.ac.jp</v>
          </cell>
          <cell r="AJ354" t="str">
            <v>受け取らない</v>
          </cell>
          <cell r="AK354" t="str">
            <v>無し</v>
          </cell>
          <cell r="AO354" t="str">
            <v>宮城県</v>
          </cell>
          <cell r="AQ354" t="str">
            <v>400</v>
          </cell>
          <cell r="AR354" t="str">
            <v>中距離</v>
          </cell>
          <cell r="AV354" t="str">
            <v>支払済</v>
          </cell>
          <cell r="AW354" t="str">
            <v>会員</v>
          </cell>
          <cell r="AX354">
            <v>45005</v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 t="str">
            <v/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 t="str">
            <v/>
          </cell>
          <cell r="BN354" t="str">
            <v/>
          </cell>
          <cell r="BO354" t="str">
            <v/>
          </cell>
          <cell r="BP354" t="str">
            <v/>
          </cell>
          <cell r="BQ354" t="str">
            <v/>
          </cell>
          <cell r="BR354" t="str">
            <v/>
          </cell>
          <cell r="BS354" t="str">
            <v/>
          </cell>
          <cell r="BT354" t="str">
            <v/>
          </cell>
          <cell r="BU354" t="str">
            <v/>
          </cell>
          <cell r="BV354" t="str">
            <v/>
          </cell>
          <cell r="BW354" t="str">
            <v/>
          </cell>
          <cell r="BX354" t="str">
            <v/>
          </cell>
          <cell r="BY354" t="str">
            <v/>
          </cell>
          <cell r="BZ354" t="str">
            <v/>
          </cell>
          <cell r="CA354" t="str">
            <v/>
          </cell>
          <cell r="CB354" t="str">
            <v/>
          </cell>
          <cell r="CC354" t="str">
            <v/>
          </cell>
          <cell r="CD354" t="str">
            <v/>
          </cell>
          <cell r="CE354" t="str">
            <v/>
          </cell>
          <cell r="CF354" t="str">
            <v/>
          </cell>
          <cell r="CG354" t="str">
            <v/>
          </cell>
          <cell r="CH354" t="str">
            <v/>
          </cell>
          <cell r="CI354" t="str">
            <v/>
          </cell>
          <cell r="CJ354" t="str">
            <v/>
          </cell>
          <cell r="CK354" t="str">
            <v/>
          </cell>
          <cell r="CL354" t="str">
            <v/>
          </cell>
          <cell r="CM354" t="str">
            <v/>
          </cell>
          <cell r="CN354" t="str">
            <v/>
          </cell>
          <cell r="CO354" t="str">
            <v/>
          </cell>
          <cell r="CP354" t="str">
            <v/>
          </cell>
          <cell r="CQ354" t="str">
            <v/>
          </cell>
          <cell r="CR354" t="str">
            <v/>
          </cell>
          <cell r="CS354" t="str">
            <v/>
          </cell>
        </row>
        <row r="355">
          <cell r="A355">
            <v>354</v>
          </cell>
          <cell r="B355" t="str">
            <v>2023</v>
          </cell>
          <cell r="C355" t="str">
            <v>00111594526</v>
          </cell>
          <cell r="D355" t="str">
            <v>荒井</v>
          </cell>
          <cell r="E355" t="str">
            <v>啓希</v>
          </cell>
          <cell r="F355" t="str">
            <v>荒井　啓希</v>
          </cell>
          <cell r="G355">
            <v>354</v>
          </cell>
          <cell r="H355" t="str">
            <v>アライ</v>
          </cell>
          <cell r="I355" t="str">
            <v>ヒロキ</v>
          </cell>
          <cell r="J355" t="str">
            <v>ｱﾗｲ ﾋﾛｷ</v>
          </cell>
          <cell r="K355" t="str">
            <v>ARAI</v>
          </cell>
          <cell r="L355" t="str">
            <v>Hiroki</v>
          </cell>
          <cell r="M355" t="str">
            <v>JPN</v>
          </cell>
          <cell r="N355" t="str">
            <v>男性</v>
          </cell>
          <cell r="O355" t="str">
            <v>48</v>
          </cell>
          <cell r="P355" t="str">
            <v>学連</v>
          </cell>
          <cell r="Q355" t="str">
            <v>1015729</v>
          </cell>
          <cell r="R355" t="str">
            <v>A3958291</v>
          </cell>
          <cell r="S355" t="str">
            <v>仙台大学</v>
          </cell>
          <cell r="T355" t="str">
            <v>仙台大</v>
          </cell>
          <cell r="U355" t="str">
            <v>仙台</v>
          </cell>
          <cell r="V355" t="str">
            <v>2001/08/21</v>
          </cell>
          <cell r="W355" t="str">
            <v>010821</v>
          </cell>
          <cell r="X355" t="str">
            <v>492018</v>
          </cell>
          <cell r="Z355" t="str">
            <v>大学4</v>
          </cell>
          <cell r="AA355" t="str">
            <v>4</v>
          </cell>
          <cell r="AB355" t="str">
            <v>大学</v>
          </cell>
          <cell r="AC355" t="str">
            <v>東北学生陸上競技連盟</v>
          </cell>
          <cell r="AD355" t="str">
            <v>9891607</v>
          </cell>
          <cell r="AE355" t="str">
            <v>宮城県宮城県柴田郡柴田町船岡新栄5丁目10-7　ボーディングハウス秋桜206</v>
          </cell>
          <cell r="AF355" t="str">
            <v>08037241644</v>
          </cell>
          <cell r="AG355" t="str">
            <v>宮城県古川高等学校</v>
          </cell>
          <cell r="AH355" t="str">
            <v>大崎市立古川中学校</v>
          </cell>
          <cell r="AI355" t="str">
            <v>start-info@jaaf.or.jp</v>
          </cell>
          <cell r="AJ355" t="str">
            <v>受け取らない</v>
          </cell>
          <cell r="AK355" t="str">
            <v>無し</v>
          </cell>
          <cell r="AO355" t="str">
            <v>宮城県</v>
          </cell>
          <cell r="AQ355" t="str">
            <v xml:space="preserve">円盤投 </v>
          </cell>
          <cell r="AR355" t="str">
            <v>投てき</v>
          </cell>
          <cell r="AV355" t="str">
            <v>支払済</v>
          </cell>
          <cell r="AW355" t="str">
            <v>会員</v>
          </cell>
          <cell r="AX355">
            <v>45005</v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 t="str">
            <v/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 t="str">
            <v/>
          </cell>
          <cell r="BN355" t="str">
            <v/>
          </cell>
          <cell r="BO355" t="str">
            <v/>
          </cell>
          <cell r="BP355" t="str">
            <v/>
          </cell>
          <cell r="BQ355" t="str">
            <v/>
          </cell>
          <cell r="BR355" t="str">
            <v/>
          </cell>
          <cell r="BS355" t="str">
            <v/>
          </cell>
          <cell r="BT355" t="str">
            <v/>
          </cell>
          <cell r="BU355" t="str">
            <v/>
          </cell>
          <cell r="BV355" t="str">
            <v/>
          </cell>
          <cell r="BW355" t="str">
            <v/>
          </cell>
          <cell r="BX355" t="str">
            <v/>
          </cell>
          <cell r="BY355" t="str">
            <v/>
          </cell>
          <cell r="BZ355" t="str">
            <v/>
          </cell>
          <cell r="CA355" t="str">
            <v/>
          </cell>
          <cell r="CB355" t="str">
            <v/>
          </cell>
          <cell r="CC355" t="str">
            <v/>
          </cell>
          <cell r="CD355" t="str">
            <v/>
          </cell>
          <cell r="CE355" t="str">
            <v/>
          </cell>
          <cell r="CF355" t="str">
            <v/>
          </cell>
          <cell r="CG355" t="str">
            <v/>
          </cell>
          <cell r="CH355" t="str">
            <v/>
          </cell>
          <cell r="CI355" t="str">
            <v/>
          </cell>
          <cell r="CJ355" t="str">
            <v/>
          </cell>
          <cell r="CK355" t="str">
            <v/>
          </cell>
          <cell r="CL355" t="str">
            <v/>
          </cell>
          <cell r="CM355" t="str">
            <v/>
          </cell>
          <cell r="CN355" t="str">
            <v/>
          </cell>
          <cell r="CO355" t="str">
            <v/>
          </cell>
          <cell r="CP355" t="str">
            <v/>
          </cell>
          <cell r="CQ355" t="str">
            <v/>
          </cell>
          <cell r="CR355" t="str">
            <v/>
          </cell>
          <cell r="CS355" t="str">
            <v/>
          </cell>
        </row>
        <row r="356">
          <cell r="A356">
            <v>355</v>
          </cell>
          <cell r="B356" t="str">
            <v>2023</v>
          </cell>
          <cell r="C356" t="str">
            <v>00111475019</v>
          </cell>
          <cell r="D356" t="str">
            <v>木村</v>
          </cell>
          <cell r="E356" t="str">
            <v>弘貴</v>
          </cell>
          <cell r="F356" t="str">
            <v>木村　弘貴</v>
          </cell>
          <cell r="G356">
            <v>355</v>
          </cell>
          <cell r="H356" t="str">
            <v>キムラ</v>
          </cell>
          <cell r="I356" t="str">
            <v>ヒロキ</v>
          </cell>
          <cell r="J356" t="str">
            <v>ｷﾑﾗ ﾋﾛｷ</v>
          </cell>
          <cell r="K356" t="str">
            <v>KIMURA</v>
          </cell>
          <cell r="L356" t="str">
            <v>Hiroki</v>
          </cell>
          <cell r="M356" t="str">
            <v>JPN</v>
          </cell>
          <cell r="N356" t="str">
            <v>男性</v>
          </cell>
          <cell r="O356" t="str">
            <v>48</v>
          </cell>
          <cell r="P356" t="str">
            <v>学連</v>
          </cell>
          <cell r="Q356" t="str">
            <v>1015729</v>
          </cell>
          <cell r="R356" t="str">
            <v>A3958291</v>
          </cell>
          <cell r="S356" t="str">
            <v>仙台大学</v>
          </cell>
          <cell r="T356" t="str">
            <v>仙台大</v>
          </cell>
          <cell r="U356" t="str">
            <v>仙台</v>
          </cell>
          <cell r="V356" t="str">
            <v>2001/07/25</v>
          </cell>
          <cell r="W356" t="str">
            <v>010725</v>
          </cell>
          <cell r="X356" t="str">
            <v>492018</v>
          </cell>
          <cell r="Z356" t="str">
            <v>大学4</v>
          </cell>
          <cell r="AA356" t="str">
            <v>4</v>
          </cell>
          <cell r="AB356" t="str">
            <v>大学</v>
          </cell>
          <cell r="AC356" t="str">
            <v>東北学生陸上競技連盟</v>
          </cell>
          <cell r="AD356" t="str">
            <v>9891604</v>
          </cell>
          <cell r="AE356" t="str">
            <v>宮城県柴田郡柴田町船岡東2丁目16-5ｺｰﾎﾟﾙﾈｯｻﾝｽ有賀201号室</v>
          </cell>
          <cell r="AF356" t="str">
            <v>07020302837</v>
          </cell>
          <cell r="AG356" t="str">
            <v>宮城県石巻北高等学校</v>
          </cell>
          <cell r="AH356" t="str">
            <v>宮城県石巻市立河北中学校</v>
          </cell>
          <cell r="AI356" t="str">
            <v>start-info@jaaf.or.jp</v>
          </cell>
          <cell r="AJ356" t="str">
            <v>受け取らない</v>
          </cell>
          <cell r="AK356" t="str">
            <v>無し</v>
          </cell>
          <cell r="AO356" t="str">
            <v>宮城県</v>
          </cell>
          <cell r="AQ356" t="str">
            <v xml:space="preserve">三段跳 </v>
          </cell>
          <cell r="AR356" t="str">
            <v>跳躍</v>
          </cell>
          <cell r="AV356" t="str">
            <v>支払済</v>
          </cell>
          <cell r="AW356" t="str">
            <v>会員</v>
          </cell>
          <cell r="AX356">
            <v>45005</v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 t="str">
            <v/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 t="str">
            <v/>
          </cell>
          <cell r="BN356" t="str">
            <v/>
          </cell>
          <cell r="BO356" t="str">
            <v/>
          </cell>
          <cell r="BP356" t="str">
            <v/>
          </cell>
          <cell r="BQ356" t="str">
            <v/>
          </cell>
          <cell r="BR356" t="str">
            <v/>
          </cell>
          <cell r="BS356" t="str">
            <v/>
          </cell>
          <cell r="BT356" t="str">
            <v/>
          </cell>
          <cell r="BU356" t="str">
            <v/>
          </cell>
          <cell r="BV356" t="str">
            <v/>
          </cell>
          <cell r="BW356" t="str">
            <v/>
          </cell>
          <cell r="BX356" t="str">
            <v/>
          </cell>
          <cell r="BY356" t="str">
            <v/>
          </cell>
          <cell r="BZ356" t="str">
            <v/>
          </cell>
          <cell r="CA356" t="str">
            <v/>
          </cell>
          <cell r="CB356" t="str">
            <v/>
          </cell>
          <cell r="CC356" t="str">
            <v/>
          </cell>
          <cell r="CD356" t="str">
            <v/>
          </cell>
          <cell r="CE356" t="str">
            <v/>
          </cell>
          <cell r="CF356" t="str">
            <v/>
          </cell>
          <cell r="CG356" t="str">
            <v/>
          </cell>
          <cell r="CH356" t="str">
            <v/>
          </cell>
          <cell r="CI356" t="str">
            <v/>
          </cell>
          <cell r="CJ356" t="str">
            <v/>
          </cell>
          <cell r="CK356" t="str">
            <v/>
          </cell>
          <cell r="CL356" t="str">
            <v/>
          </cell>
          <cell r="CM356" t="str">
            <v/>
          </cell>
          <cell r="CN356" t="str">
            <v/>
          </cell>
          <cell r="CO356" t="str">
            <v/>
          </cell>
          <cell r="CP356" t="str">
            <v/>
          </cell>
          <cell r="CQ356" t="str">
            <v/>
          </cell>
          <cell r="CR356" t="str">
            <v/>
          </cell>
          <cell r="CS356" t="str">
            <v/>
          </cell>
        </row>
        <row r="357">
          <cell r="A357">
            <v>356</v>
          </cell>
          <cell r="B357" t="str">
            <v>2023</v>
          </cell>
          <cell r="C357" t="str">
            <v>00111174318</v>
          </cell>
          <cell r="D357" t="str">
            <v>小林</v>
          </cell>
          <cell r="E357" t="str">
            <v>舜</v>
          </cell>
          <cell r="F357" t="str">
            <v>小林　舜</v>
          </cell>
          <cell r="G357">
            <v>356</v>
          </cell>
          <cell r="H357" t="str">
            <v>コバヤシ</v>
          </cell>
          <cell r="I357" t="str">
            <v>シュン</v>
          </cell>
          <cell r="J357" t="str">
            <v>ｺﾊﾞﾔｼ ｼｭﾝ</v>
          </cell>
          <cell r="K357" t="str">
            <v>KOBAYASHI</v>
          </cell>
          <cell r="L357" t="str">
            <v>Shun</v>
          </cell>
          <cell r="M357" t="str">
            <v>JPN</v>
          </cell>
          <cell r="N357" t="str">
            <v>男性</v>
          </cell>
          <cell r="O357" t="str">
            <v>04</v>
          </cell>
          <cell r="P357" t="str">
            <v>宮城</v>
          </cell>
          <cell r="Q357" t="str">
            <v>1015729</v>
          </cell>
          <cell r="R357" t="str">
            <v>A3958291</v>
          </cell>
          <cell r="S357" t="str">
            <v>仙台大学</v>
          </cell>
          <cell r="T357" t="str">
            <v>仙台大</v>
          </cell>
          <cell r="U357" t="str">
            <v>仙台</v>
          </cell>
          <cell r="V357" t="str">
            <v>2002/02/12</v>
          </cell>
          <cell r="W357" t="str">
            <v>020212</v>
          </cell>
          <cell r="X357" t="str">
            <v>492018</v>
          </cell>
          <cell r="Z357" t="str">
            <v>大学4</v>
          </cell>
          <cell r="AA357" t="str">
            <v>4</v>
          </cell>
          <cell r="AB357" t="str">
            <v>大学</v>
          </cell>
          <cell r="AC357" t="str">
            <v>東北学生陸上競技連盟</v>
          </cell>
          <cell r="AD357" t="str">
            <v>9890272</v>
          </cell>
          <cell r="AE357" t="str">
            <v>宮城県白石市清水小路31番地1</v>
          </cell>
          <cell r="AF357" t="str">
            <v>09014979609</v>
          </cell>
          <cell r="AG357" t="str">
            <v>宮城県柴田高等学校</v>
          </cell>
          <cell r="AH357" t="str">
            <v>宮城県白石市立白石中学校</v>
          </cell>
          <cell r="AI357" t="str">
            <v>s20130216@sendai-u.ac.jp</v>
          </cell>
          <cell r="AJ357" t="str">
            <v>受け取らない</v>
          </cell>
          <cell r="AK357" t="str">
            <v>無し</v>
          </cell>
          <cell r="AO357" t="str">
            <v>宮城県</v>
          </cell>
          <cell r="AQ357" t="str">
            <v>400H</v>
          </cell>
          <cell r="AR357" t="str">
            <v>短距離</v>
          </cell>
          <cell r="AV357" t="str">
            <v>支払済</v>
          </cell>
          <cell r="AW357" t="str">
            <v>会員</v>
          </cell>
          <cell r="AX357">
            <v>45005</v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 t="str">
            <v/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 t="str">
            <v/>
          </cell>
          <cell r="BN357" t="str">
            <v/>
          </cell>
          <cell r="BO357" t="str">
            <v/>
          </cell>
          <cell r="BP357" t="str">
            <v/>
          </cell>
          <cell r="BQ357" t="str">
            <v/>
          </cell>
          <cell r="BR357" t="str">
            <v/>
          </cell>
          <cell r="BS357" t="str">
            <v/>
          </cell>
          <cell r="BT357" t="str">
            <v/>
          </cell>
          <cell r="BU357" t="str">
            <v/>
          </cell>
          <cell r="BV357" t="str">
            <v/>
          </cell>
          <cell r="BW357" t="str">
            <v/>
          </cell>
          <cell r="BX357" t="str">
            <v/>
          </cell>
          <cell r="BY357" t="str">
            <v/>
          </cell>
          <cell r="BZ357" t="str">
            <v/>
          </cell>
          <cell r="CA357" t="str">
            <v/>
          </cell>
          <cell r="CB357" t="str">
            <v/>
          </cell>
          <cell r="CC357" t="str">
            <v/>
          </cell>
          <cell r="CD357" t="str">
            <v/>
          </cell>
          <cell r="CE357" t="str">
            <v/>
          </cell>
          <cell r="CF357" t="str">
            <v/>
          </cell>
          <cell r="CG357" t="str">
            <v/>
          </cell>
          <cell r="CH357" t="str">
            <v/>
          </cell>
          <cell r="CI357" t="str">
            <v/>
          </cell>
          <cell r="CJ357" t="str">
            <v/>
          </cell>
          <cell r="CK357" t="str">
            <v/>
          </cell>
          <cell r="CL357" t="str">
            <v/>
          </cell>
          <cell r="CM357" t="str">
            <v/>
          </cell>
          <cell r="CN357" t="str">
            <v/>
          </cell>
          <cell r="CO357" t="str">
            <v/>
          </cell>
          <cell r="CP357" t="str">
            <v/>
          </cell>
          <cell r="CQ357" t="str">
            <v/>
          </cell>
          <cell r="CR357" t="str">
            <v/>
          </cell>
          <cell r="CS357" t="str">
            <v/>
          </cell>
        </row>
        <row r="358">
          <cell r="A358">
            <v>357</v>
          </cell>
          <cell r="B358" t="str">
            <v>2023</v>
          </cell>
          <cell r="C358" t="str">
            <v>00110783525</v>
          </cell>
          <cell r="D358" t="str">
            <v>後藤</v>
          </cell>
          <cell r="E358" t="str">
            <v>紘紀</v>
          </cell>
          <cell r="F358" t="str">
            <v>後藤　紘紀</v>
          </cell>
          <cell r="G358">
            <v>357</v>
          </cell>
          <cell r="H358" t="str">
            <v>ゴトウ</v>
          </cell>
          <cell r="I358" t="str">
            <v>ヒロキ</v>
          </cell>
          <cell r="J358" t="str">
            <v>ｺﾞﾄｳ ﾋﾛｷ</v>
          </cell>
          <cell r="K358" t="str">
            <v>GOTO</v>
          </cell>
          <cell r="L358" t="str">
            <v>Hiroki</v>
          </cell>
          <cell r="M358" t="str">
            <v>JPN</v>
          </cell>
          <cell r="N358" t="str">
            <v>男性</v>
          </cell>
          <cell r="O358" t="str">
            <v>04</v>
          </cell>
          <cell r="P358" t="str">
            <v>宮城</v>
          </cell>
          <cell r="Q358" t="str">
            <v>1015729</v>
          </cell>
          <cell r="R358" t="str">
            <v>A3958291</v>
          </cell>
          <cell r="S358" t="str">
            <v>仙台大学</v>
          </cell>
          <cell r="T358" t="str">
            <v>仙台大</v>
          </cell>
          <cell r="U358" t="str">
            <v>仙台</v>
          </cell>
          <cell r="V358" t="str">
            <v>2001/04/03</v>
          </cell>
          <cell r="W358" t="str">
            <v>010403</v>
          </cell>
          <cell r="X358" t="str">
            <v>492018</v>
          </cell>
          <cell r="Z358" t="str">
            <v>大学4</v>
          </cell>
          <cell r="AA358" t="str">
            <v>4</v>
          </cell>
          <cell r="AB358" t="str">
            <v>大学</v>
          </cell>
          <cell r="AC358" t="str">
            <v>東北学生陸上競技連盟</v>
          </cell>
          <cell r="AD358" t="str">
            <v>9891602</v>
          </cell>
          <cell r="AE358" t="str">
            <v>宮城県宮城県柴田郡柴田町船岡土手内2-3-8ｸﾞﾘｰﾝｱﾙｶﾃﾞｨｱ101号室</v>
          </cell>
          <cell r="AF358" t="str">
            <v>08016606394</v>
          </cell>
          <cell r="AG358" t="str">
            <v>宮城県中新田高等学校</v>
          </cell>
          <cell r="AH358" t="str">
            <v>加美町立宮崎中学校</v>
          </cell>
          <cell r="AI358" t="str">
            <v>s20110321@sendai-u.ac.jp</v>
          </cell>
          <cell r="AJ358" t="str">
            <v>受け取らない</v>
          </cell>
          <cell r="AK358" t="str">
            <v>無し</v>
          </cell>
          <cell r="AO358" t="str">
            <v>宮城県</v>
          </cell>
          <cell r="AQ358" t="str">
            <v xml:space="preserve">ハンマー投 </v>
          </cell>
          <cell r="AR358" t="str">
            <v>投てき</v>
          </cell>
          <cell r="AV358" t="str">
            <v>支払済</v>
          </cell>
          <cell r="AW358" t="str">
            <v>会員</v>
          </cell>
          <cell r="AX358">
            <v>45005</v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 t="str">
            <v/>
          </cell>
          <cell r="BN358" t="str">
            <v/>
          </cell>
          <cell r="BO358" t="str">
            <v/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 t="str">
            <v/>
          </cell>
          <cell r="BV358" t="str">
            <v/>
          </cell>
          <cell r="BW358" t="str">
            <v/>
          </cell>
          <cell r="BX358" t="str">
            <v/>
          </cell>
          <cell r="BY358" t="str">
            <v/>
          </cell>
          <cell r="BZ358" t="str">
            <v/>
          </cell>
          <cell r="CA358" t="str">
            <v/>
          </cell>
          <cell r="CB358" t="str">
            <v/>
          </cell>
          <cell r="CC358" t="str">
            <v/>
          </cell>
          <cell r="CD358" t="str">
            <v/>
          </cell>
          <cell r="CE358" t="str">
            <v/>
          </cell>
          <cell r="CF358" t="str">
            <v/>
          </cell>
          <cell r="CG358" t="str">
            <v/>
          </cell>
          <cell r="CH358" t="str">
            <v/>
          </cell>
          <cell r="CI358" t="str">
            <v/>
          </cell>
          <cell r="CJ358" t="str">
            <v/>
          </cell>
          <cell r="CK358" t="str">
            <v/>
          </cell>
          <cell r="CL358" t="str">
            <v/>
          </cell>
          <cell r="CM358" t="str">
            <v/>
          </cell>
          <cell r="CN358" t="str">
            <v/>
          </cell>
          <cell r="CO358" t="str">
            <v/>
          </cell>
          <cell r="CP358" t="str">
            <v/>
          </cell>
          <cell r="CQ358" t="str">
            <v/>
          </cell>
          <cell r="CR358" t="str">
            <v/>
          </cell>
          <cell r="CS358" t="str">
            <v/>
          </cell>
        </row>
        <row r="359">
          <cell r="A359">
            <v>358</v>
          </cell>
          <cell r="B359" t="str">
            <v>2023</v>
          </cell>
          <cell r="C359" t="str">
            <v>00110658930</v>
          </cell>
          <cell r="D359" t="str">
            <v>佐藤</v>
          </cell>
          <cell r="E359" t="str">
            <v>稜</v>
          </cell>
          <cell r="F359" t="str">
            <v>佐藤　稜</v>
          </cell>
          <cell r="G359">
            <v>358</v>
          </cell>
          <cell r="H359" t="str">
            <v>サトウ</v>
          </cell>
          <cell r="I359" t="str">
            <v>リョウ</v>
          </cell>
          <cell r="J359" t="str">
            <v>ｻﾄｳ ﾘｮｳ</v>
          </cell>
          <cell r="K359" t="str">
            <v>SATO</v>
          </cell>
          <cell r="L359" t="str">
            <v>Ryo</v>
          </cell>
          <cell r="M359" t="str">
            <v>JPN</v>
          </cell>
          <cell r="N359" t="str">
            <v>男性</v>
          </cell>
          <cell r="O359" t="str">
            <v>04</v>
          </cell>
          <cell r="P359" t="str">
            <v>宮城</v>
          </cell>
          <cell r="Q359" t="str">
            <v>1015729</v>
          </cell>
          <cell r="R359" t="str">
            <v>A3958291</v>
          </cell>
          <cell r="S359" t="str">
            <v>仙台大学</v>
          </cell>
          <cell r="T359" t="str">
            <v>仙台大</v>
          </cell>
          <cell r="U359" t="str">
            <v>仙台</v>
          </cell>
          <cell r="V359" t="str">
            <v>2001/05/20</v>
          </cell>
          <cell r="W359" t="str">
            <v>010520</v>
          </cell>
          <cell r="X359" t="str">
            <v>492018</v>
          </cell>
          <cell r="Z359" t="str">
            <v>大学4</v>
          </cell>
          <cell r="AA359" t="str">
            <v>4</v>
          </cell>
          <cell r="AB359" t="str">
            <v>大学</v>
          </cell>
          <cell r="AC359" t="str">
            <v>東北学生陸上競技連盟</v>
          </cell>
          <cell r="AD359" t="str">
            <v>9891604</v>
          </cell>
          <cell r="AE359" t="str">
            <v>宮城県宮城県柴田郡柴田町船岡東2-4-33ｺｰﾎﾟﾊﾟﾙ108号室</v>
          </cell>
          <cell r="AF359" t="str">
            <v>08016929645</v>
          </cell>
          <cell r="AG359" t="str">
            <v>宮城県立登米高等学校</v>
          </cell>
          <cell r="AH359" t="str">
            <v>登米市立中田中学校</v>
          </cell>
          <cell r="AI359" t="str">
            <v>s20110625@sendai-u.ac.jp</v>
          </cell>
          <cell r="AJ359" t="str">
            <v>受け取らない</v>
          </cell>
          <cell r="AK359" t="str">
            <v>無し</v>
          </cell>
          <cell r="AO359" t="str">
            <v>宮城県</v>
          </cell>
          <cell r="AQ359" t="str">
            <v xml:space="preserve">ハンマー投 </v>
          </cell>
          <cell r="AR359" t="str">
            <v>投てき</v>
          </cell>
          <cell r="AV359" t="str">
            <v>支払済</v>
          </cell>
          <cell r="AW359" t="str">
            <v>会員</v>
          </cell>
          <cell r="AX359">
            <v>45005</v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 t="str">
            <v/>
          </cell>
          <cell r="BN359" t="str">
            <v/>
          </cell>
          <cell r="BO359" t="str">
            <v/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 t="str">
            <v/>
          </cell>
          <cell r="BV359" t="str">
            <v/>
          </cell>
          <cell r="BW359" t="str">
            <v/>
          </cell>
          <cell r="BX359" t="str">
            <v/>
          </cell>
          <cell r="BY359" t="str">
            <v/>
          </cell>
          <cell r="BZ359" t="str">
            <v/>
          </cell>
          <cell r="CA359" t="str">
            <v/>
          </cell>
          <cell r="CB359" t="str">
            <v/>
          </cell>
          <cell r="CC359" t="str">
            <v/>
          </cell>
          <cell r="CD359" t="str">
            <v/>
          </cell>
          <cell r="CE359" t="str">
            <v/>
          </cell>
          <cell r="CF359" t="str">
            <v/>
          </cell>
          <cell r="CG359" t="str">
            <v/>
          </cell>
          <cell r="CH359" t="str">
            <v/>
          </cell>
          <cell r="CI359" t="str">
            <v/>
          </cell>
          <cell r="CJ359" t="str">
            <v/>
          </cell>
          <cell r="CK359" t="str">
            <v/>
          </cell>
          <cell r="CL359" t="str">
            <v/>
          </cell>
          <cell r="CM359" t="str">
            <v/>
          </cell>
          <cell r="CN359" t="str">
            <v/>
          </cell>
          <cell r="CO359" t="str">
            <v/>
          </cell>
          <cell r="CP359" t="str">
            <v/>
          </cell>
          <cell r="CQ359" t="str">
            <v/>
          </cell>
          <cell r="CR359" t="str">
            <v/>
          </cell>
          <cell r="CS359" t="str">
            <v/>
          </cell>
        </row>
        <row r="360">
          <cell r="A360">
            <v>359</v>
          </cell>
          <cell r="B360" t="str">
            <v>2023</v>
          </cell>
          <cell r="C360" t="str">
            <v>00110633216</v>
          </cell>
          <cell r="D360" t="str">
            <v>杉山</v>
          </cell>
          <cell r="E360" t="str">
            <v>響輝</v>
          </cell>
          <cell r="F360" t="str">
            <v>杉山　響輝</v>
          </cell>
          <cell r="G360">
            <v>359</v>
          </cell>
          <cell r="H360" t="str">
            <v>スギヤマ</v>
          </cell>
          <cell r="I360" t="str">
            <v>ヒビキ</v>
          </cell>
          <cell r="J360" t="str">
            <v>ｽｷﾞﾔﾏ ﾋﾋﾞｷ</v>
          </cell>
          <cell r="K360" t="str">
            <v>SUGIYAMA</v>
          </cell>
          <cell r="L360" t="str">
            <v>Hibiki</v>
          </cell>
          <cell r="M360" t="str">
            <v>JPN</v>
          </cell>
          <cell r="N360" t="str">
            <v>男性</v>
          </cell>
          <cell r="O360" t="str">
            <v>04</v>
          </cell>
          <cell r="P360" t="str">
            <v>宮城</v>
          </cell>
          <cell r="Q360" t="str">
            <v>1015729</v>
          </cell>
          <cell r="R360" t="str">
            <v>A3958291</v>
          </cell>
          <cell r="S360" t="str">
            <v>仙台大学</v>
          </cell>
          <cell r="T360" t="str">
            <v>仙台大</v>
          </cell>
          <cell r="U360" t="str">
            <v>仙台</v>
          </cell>
          <cell r="V360" t="str">
            <v>2001/05/22</v>
          </cell>
          <cell r="W360" t="str">
            <v>010522</v>
          </cell>
          <cell r="X360" t="str">
            <v>492018</v>
          </cell>
          <cell r="Z360" t="str">
            <v>大学4</v>
          </cell>
          <cell r="AA360" t="str">
            <v>4</v>
          </cell>
          <cell r="AB360" t="str">
            <v>大学</v>
          </cell>
          <cell r="AC360" t="str">
            <v>東北学生陸上競技連盟</v>
          </cell>
          <cell r="AD360" t="str">
            <v>9811601</v>
          </cell>
          <cell r="AE360" t="str">
            <v>宮城県柴田郡柴田町船岡中央3丁目2-50ｺｰﾎﾟ五輪小路2号棟209号室</v>
          </cell>
          <cell r="AF360" t="str">
            <v>09029928348</v>
          </cell>
          <cell r="AG360" t="str">
            <v>宮城県石巻西高等学校</v>
          </cell>
          <cell r="AH360" t="str">
            <v>東松島市立矢本第一中学校</v>
          </cell>
          <cell r="AI360" t="str">
            <v>s20110628@sendai-u.ac.jp</v>
          </cell>
          <cell r="AJ360" t="str">
            <v>受け取らない</v>
          </cell>
          <cell r="AK360" t="str">
            <v>無し</v>
          </cell>
          <cell r="AO360" t="str">
            <v>宮城県</v>
          </cell>
          <cell r="AQ360" t="str">
            <v>100/200</v>
          </cell>
          <cell r="AR360" t="str">
            <v>短距離</v>
          </cell>
          <cell r="AV360" t="str">
            <v>支払済</v>
          </cell>
          <cell r="AW360" t="str">
            <v>会員</v>
          </cell>
          <cell r="AX360">
            <v>45005</v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 t="str">
            <v/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 t="str">
            <v/>
          </cell>
          <cell r="BN360" t="str">
            <v/>
          </cell>
          <cell r="BO360" t="str">
            <v/>
          </cell>
          <cell r="BP360" t="str">
            <v/>
          </cell>
          <cell r="BQ360" t="str">
            <v/>
          </cell>
          <cell r="BR360" t="str">
            <v/>
          </cell>
          <cell r="BS360" t="str">
            <v/>
          </cell>
          <cell r="BT360" t="str">
            <v/>
          </cell>
          <cell r="BU360" t="str">
            <v/>
          </cell>
          <cell r="BV360" t="str">
            <v/>
          </cell>
          <cell r="BW360" t="str">
            <v/>
          </cell>
          <cell r="BX360" t="str">
            <v/>
          </cell>
          <cell r="BY360" t="str">
            <v/>
          </cell>
          <cell r="BZ360" t="str">
            <v/>
          </cell>
          <cell r="CA360" t="str">
            <v/>
          </cell>
          <cell r="CB360" t="str">
            <v/>
          </cell>
          <cell r="CC360" t="str">
            <v/>
          </cell>
          <cell r="CD360" t="str">
            <v/>
          </cell>
          <cell r="CE360" t="str">
            <v/>
          </cell>
          <cell r="CF360" t="str">
            <v/>
          </cell>
          <cell r="CG360" t="str">
            <v/>
          </cell>
          <cell r="CH360" t="str">
            <v/>
          </cell>
          <cell r="CI360" t="str">
            <v/>
          </cell>
          <cell r="CJ360" t="str">
            <v/>
          </cell>
          <cell r="CK360" t="str">
            <v/>
          </cell>
          <cell r="CL360" t="str">
            <v/>
          </cell>
          <cell r="CM360" t="str">
            <v/>
          </cell>
          <cell r="CN360" t="str">
            <v/>
          </cell>
          <cell r="CO360" t="str">
            <v/>
          </cell>
          <cell r="CP360" t="str">
            <v/>
          </cell>
          <cell r="CQ360" t="str">
            <v/>
          </cell>
          <cell r="CR360" t="str">
            <v/>
          </cell>
          <cell r="CS360" t="str">
            <v/>
          </cell>
        </row>
        <row r="361">
          <cell r="A361">
            <v>360</v>
          </cell>
          <cell r="B361" t="str">
            <v>2023</v>
          </cell>
          <cell r="C361" t="str">
            <v>00108659029</v>
          </cell>
          <cell r="D361" t="str">
            <v>大釜</v>
          </cell>
          <cell r="E361" t="str">
            <v>陽輔</v>
          </cell>
          <cell r="F361" t="str">
            <v>大釜　陽輔</v>
          </cell>
          <cell r="G361">
            <v>360</v>
          </cell>
          <cell r="H361" t="str">
            <v>オオカマ</v>
          </cell>
          <cell r="I361" t="str">
            <v>ヨウスケ</v>
          </cell>
          <cell r="J361" t="str">
            <v>ｵｵｶﾏ ﾖｳｽｹ</v>
          </cell>
          <cell r="K361" t="str">
            <v>OOKAMA</v>
          </cell>
          <cell r="L361" t="str">
            <v>Yousuke</v>
          </cell>
          <cell r="M361" t="str">
            <v>JPN</v>
          </cell>
          <cell r="N361" t="str">
            <v>男性</v>
          </cell>
          <cell r="O361" t="str">
            <v>48</v>
          </cell>
          <cell r="P361" t="str">
            <v>学連</v>
          </cell>
          <cell r="Q361" t="str">
            <v>1015729</v>
          </cell>
          <cell r="R361" t="str">
            <v>A3958291</v>
          </cell>
          <cell r="S361" t="str">
            <v>仙台大学</v>
          </cell>
          <cell r="T361" t="str">
            <v>仙台大</v>
          </cell>
          <cell r="U361" t="str">
            <v>仙台</v>
          </cell>
          <cell r="V361" t="str">
            <v>2003/04/04</v>
          </cell>
          <cell r="W361" t="str">
            <v>030404</v>
          </cell>
          <cell r="X361" t="str">
            <v>492018</v>
          </cell>
          <cell r="Z361" t="str">
            <v>大学2</v>
          </cell>
          <cell r="AA361" t="str">
            <v>2</v>
          </cell>
          <cell r="AB361" t="str">
            <v>大学</v>
          </cell>
          <cell r="AC361" t="str">
            <v>東北学生陸上競技連盟</v>
          </cell>
          <cell r="AD361" t="str">
            <v>9890601</v>
          </cell>
          <cell r="AE361" t="str">
            <v>宮城県柴田郡柴田町船岡中央3丁目20-28シティハイムスインク-107</v>
          </cell>
          <cell r="AF361" t="str">
            <v>09073282066</v>
          </cell>
          <cell r="AG361" t="str">
            <v>青森県立三沢高等学校</v>
          </cell>
          <cell r="AH361" t="str">
            <v>青森県おいらせ町立木ノ下中学校</v>
          </cell>
          <cell r="AI361" t="str">
            <v>start-info@jaaf.or.jp</v>
          </cell>
          <cell r="AJ361" t="str">
            <v>受け取る</v>
          </cell>
          <cell r="AK361" t="str">
            <v>無し</v>
          </cell>
          <cell r="AO361" t="str">
            <v>宮城県</v>
          </cell>
          <cell r="AQ361" t="str">
            <v>100/200</v>
          </cell>
          <cell r="AR361" t="str">
            <v>短距離</v>
          </cell>
          <cell r="AV361" t="str">
            <v>支払済</v>
          </cell>
          <cell r="AW361" t="str">
            <v>会員</v>
          </cell>
          <cell r="AX361">
            <v>45005</v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 t="str">
            <v/>
          </cell>
          <cell r="BN361" t="str">
            <v/>
          </cell>
          <cell r="BO361" t="str">
            <v/>
          </cell>
          <cell r="BP361" t="str">
            <v/>
          </cell>
          <cell r="BQ361" t="str">
            <v/>
          </cell>
          <cell r="BR361" t="str">
            <v/>
          </cell>
          <cell r="BS361" t="str">
            <v/>
          </cell>
          <cell r="BT361" t="str">
            <v/>
          </cell>
          <cell r="BU361" t="str">
            <v/>
          </cell>
          <cell r="BV361" t="str">
            <v/>
          </cell>
          <cell r="BW361" t="str">
            <v/>
          </cell>
          <cell r="BX361" t="str">
            <v/>
          </cell>
          <cell r="BY361" t="str">
            <v/>
          </cell>
          <cell r="BZ361" t="str">
            <v/>
          </cell>
          <cell r="CA361" t="str">
            <v/>
          </cell>
          <cell r="CB361" t="str">
            <v/>
          </cell>
          <cell r="CC361" t="str">
            <v/>
          </cell>
          <cell r="CD361" t="str">
            <v/>
          </cell>
          <cell r="CE361" t="str">
            <v/>
          </cell>
          <cell r="CF361" t="str">
            <v/>
          </cell>
          <cell r="CG361" t="str">
            <v/>
          </cell>
          <cell r="CH361" t="str">
            <v/>
          </cell>
          <cell r="CI361" t="str">
            <v/>
          </cell>
          <cell r="CJ361" t="str">
            <v/>
          </cell>
          <cell r="CK361" t="str">
            <v/>
          </cell>
          <cell r="CL361" t="str">
            <v/>
          </cell>
          <cell r="CM361" t="str">
            <v/>
          </cell>
          <cell r="CN361" t="str">
            <v/>
          </cell>
          <cell r="CO361" t="str">
            <v/>
          </cell>
          <cell r="CP361" t="str">
            <v/>
          </cell>
          <cell r="CQ361" t="str">
            <v/>
          </cell>
          <cell r="CR361" t="str">
            <v/>
          </cell>
          <cell r="CS361" t="str">
            <v/>
          </cell>
        </row>
        <row r="362">
          <cell r="A362">
            <v>361</v>
          </cell>
          <cell r="B362" t="str">
            <v>2023</v>
          </cell>
          <cell r="C362" t="str">
            <v>00107080723</v>
          </cell>
          <cell r="D362" t="str">
            <v>佐藤</v>
          </cell>
          <cell r="E362" t="str">
            <v>天哉</v>
          </cell>
          <cell r="F362" t="str">
            <v>佐藤　天哉</v>
          </cell>
          <cell r="G362">
            <v>361</v>
          </cell>
          <cell r="H362" t="str">
            <v>サトウ</v>
          </cell>
          <cell r="I362" t="str">
            <v>タカヤ</v>
          </cell>
          <cell r="J362" t="str">
            <v>ｻﾄｳ ﾀｶﾔ</v>
          </cell>
          <cell r="K362" t="str">
            <v>SATO</v>
          </cell>
          <cell r="L362" t="str">
            <v>Takaya</v>
          </cell>
          <cell r="M362" t="str">
            <v>JPN</v>
          </cell>
          <cell r="N362" t="str">
            <v>男性</v>
          </cell>
          <cell r="O362" t="str">
            <v>04</v>
          </cell>
          <cell r="P362" t="str">
            <v>宮城</v>
          </cell>
          <cell r="Q362" t="str">
            <v>1015729</v>
          </cell>
          <cell r="R362" t="str">
            <v>A3958291</v>
          </cell>
          <cell r="S362" t="str">
            <v>仙台大学</v>
          </cell>
          <cell r="T362" t="str">
            <v>仙台大</v>
          </cell>
          <cell r="U362" t="str">
            <v>仙台</v>
          </cell>
          <cell r="V362" t="str">
            <v>2001/05/21</v>
          </cell>
          <cell r="W362" t="str">
            <v>010521</v>
          </cell>
          <cell r="X362" t="str">
            <v>492018</v>
          </cell>
          <cell r="Z362" t="str">
            <v>大学4</v>
          </cell>
          <cell r="AA362" t="str">
            <v>4</v>
          </cell>
          <cell r="AB362" t="str">
            <v>大学</v>
          </cell>
          <cell r="AC362" t="str">
            <v>東北学生陸上競技連盟</v>
          </cell>
          <cell r="AD362" t="str">
            <v>9891602</v>
          </cell>
          <cell r="AE362" t="str">
            <v>宮城県柴田郡柴田町船岡中央3丁目2-45　ﾗｲﾌ本町A 101号室3-2-45　ﾗｲﾌ本町A 101号室</v>
          </cell>
          <cell r="AF362" t="str">
            <v>09066255833</v>
          </cell>
          <cell r="AG362" t="str">
            <v>宮城県志津川高校</v>
          </cell>
          <cell r="AH362" t="str">
            <v>宮城県登米市立米山中学校</v>
          </cell>
          <cell r="AI362" t="str">
            <v>s20160208@sendai-u.ac.jp</v>
          </cell>
          <cell r="AJ362" t="str">
            <v>受け取らない</v>
          </cell>
          <cell r="AO362" t="str">
            <v>宮城県</v>
          </cell>
          <cell r="AQ362" t="str">
            <v>3000/5000/10000</v>
          </cell>
          <cell r="AR362" t="str">
            <v>長距離・障害物</v>
          </cell>
          <cell r="AV362" t="str">
            <v>支払済</v>
          </cell>
          <cell r="AW362" t="str">
            <v>会員</v>
          </cell>
          <cell r="AX362">
            <v>45005</v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 t="str">
            <v/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 t="str">
            <v/>
          </cell>
          <cell r="BN362" t="str">
            <v/>
          </cell>
          <cell r="BO362" t="str">
            <v/>
          </cell>
          <cell r="BP362" t="str">
            <v/>
          </cell>
          <cell r="BQ362" t="str">
            <v/>
          </cell>
          <cell r="BR362" t="str">
            <v/>
          </cell>
          <cell r="BS362" t="str">
            <v/>
          </cell>
          <cell r="BT362" t="str">
            <v/>
          </cell>
          <cell r="BU362" t="str">
            <v/>
          </cell>
          <cell r="BV362" t="str">
            <v/>
          </cell>
          <cell r="BW362" t="str">
            <v/>
          </cell>
          <cell r="BX362" t="str">
            <v/>
          </cell>
          <cell r="BY362" t="str">
            <v/>
          </cell>
          <cell r="BZ362" t="str">
            <v/>
          </cell>
          <cell r="CA362" t="str">
            <v/>
          </cell>
          <cell r="CB362" t="str">
            <v/>
          </cell>
          <cell r="CC362" t="str">
            <v/>
          </cell>
          <cell r="CD362" t="str">
            <v/>
          </cell>
          <cell r="CE362" t="str">
            <v/>
          </cell>
          <cell r="CF362" t="str">
            <v/>
          </cell>
          <cell r="CG362" t="str">
            <v/>
          </cell>
          <cell r="CH362" t="str">
            <v/>
          </cell>
          <cell r="CI362" t="str">
            <v/>
          </cell>
          <cell r="CJ362" t="str">
            <v/>
          </cell>
          <cell r="CK362" t="str">
            <v/>
          </cell>
          <cell r="CL362" t="str">
            <v/>
          </cell>
          <cell r="CM362" t="str">
            <v/>
          </cell>
          <cell r="CN362" t="str">
            <v/>
          </cell>
          <cell r="CO362" t="str">
            <v/>
          </cell>
          <cell r="CP362" t="str">
            <v/>
          </cell>
          <cell r="CQ362" t="str">
            <v/>
          </cell>
          <cell r="CR362" t="str">
            <v/>
          </cell>
          <cell r="CS362" t="str">
            <v/>
          </cell>
        </row>
        <row r="363">
          <cell r="A363">
            <v>362</v>
          </cell>
          <cell r="B363" t="str">
            <v>2023</v>
          </cell>
          <cell r="C363" t="str">
            <v>00107079327</v>
          </cell>
          <cell r="D363" t="str">
            <v>三浦</v>
          </cell>
          <cell r="E363" t="str">
            <v>健瑠</v>
          </cell>
          <cell r="F363" t="str">
            <v>三浦　健瑠</v>
          </cell>
          <cell r="G363">
            <v>362</v>
          </cell>
          <cell r="H363" t="str">
            <v>ミウラ</v>
          </cell>
          <cell r="I363" t="str">
            <v>タケル</v>
          </cell>
          <cell r="J363" t="str">
            <v>ﾐｳﾗ ﾀｹﾙ</v>
          </cell>
          <cell r="K363" t="str">
            <v>MIURA</v>
          </cell>
          <cell r="L363" t="str">
            <v>Takeru</v>
          </cell>
          <cell r="M363" t="str">
            <v>JPN</v>
          </cell>
          <cell r="N363" t="str">
            <v>男性</v>
          </cell>
          <cell r="O363" t="str">
            <v>04</v>
          </cell>
          <cell r="P363" t="str">
            <v>宮城</v>
          </cell>
          <cell r="Q363" t="str">
            <v>1015729</v>
          </cell>
          <cell r="R363" t="str">
            <v>A3958291</v>
          </cell>
          <cell r="S363" t="str">
            <v>仙台大学</v>
          </cell>
          <cell r="T363" t="str">
            <v>仙台大</v>
          </cell>
          <cell r="U363" t="str">
            <v>仙台</v>
          </cell>
          <cell r="V363" t="str">
            <v>2003/09/03</v>
          </cell>
          <cell r="W363" t="str">
            <v>030903</v>
          </cell>
          <cell r="X363" t="str">
            <v>492018</v>
          </cell>
          <cell r="Z363" t="str">
            <v>大学2</v>
          </cell>
          <cell r="AA363" t="str">
            <v>2</v>
          </cell>
          <cell r="AB363" t="str">
            <v>大学</v>
          </cell>
          <cell r="AC363" t="str">
            <v>東北学生陸上競技連盟</v>
          </cell>
          <cell r="AD363" t="str">
            <v>9890601</v>
          </cell>
          <cell r="AE363" t="str">
            <v>宮城県柴田郡柴田町船岡中央2丁目1-23</v>
          </cell>
          <cell r="AF363" t="str">
            <v>09029106365</v>
          </cell>
          <cell r="AG363" t="str">
            <v>宮城県佐沼高校</v>
          </cell>
          <cell r="AH363" t="str">
            <v>宮城県登米市立米山中学校</v>
          </cell>
          <cell r="AI363" t="str">
            <v>s22110549@sendai-u.ac.jp</v>
          </cell>
          <cell r="AJ363" t="str">
            <v>受け取らない</v>
          </cell>
          <cell r="AK363" t="str">
            <v>無し</v>
          </cell>
          <cell r="AO363" t="str">
            <v>宮城県</v>
          </cell>
          <cell r="AQ363" t="str">
            <v>400H</v>
          </cell>
          <cell r="AR363" t="str">
            <v>ハードル</v>
          </cell>
          <cell r="AV363" t="str">
            <v>支払済</v>
          </cell>
          <cell r="AW363" t="str">
            <v>会員</v>
          </cell>
          <cell r="AX363">
            <v>45005</v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 t="str">
            <v/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 t="str">
            <v/>
          </cell>
          <cell r="BN363" t="str">
            <v/>
          </cell>
          <cell r="BO363" t="str">
            <v/>
          </cell>
          <cell r="BP363" t="str">
            <v/>
          </cell>
          <cell r="BQ363" t="str">
            <v/>
          </cell>
          <cell r="BR363" t="str">
            <v/>
          </cell>
          <cell r="BS363" t="str">
            <v/>
          </cell>
          <cell r="BT363" t="str">
            <v/>
          </cell>
          <cell r="BU363" t="str">
            <v/>
          </cell>
          <cell r="BV363" t="str">
            <v/>
          </cell>
          <cell r="BW363" t="str">
            <v/>
          </cell>
          <cell r="BX363" t="str">
            <v/>
          </cell>
          <cell r="BY363" t="str">
            <v/>
          </cell>
          <cell r="BZ363" t="str">
            <v/>
          </cell>
          <cell r="CA363" t="str">
            <v/>
          </cell>
          <cell r="CB363" t="str">
            <v/>
          </cell>
          <cell r="CC363" t="str">
            <v/>
          </cell>
          <cell r="CD363" t="str">
            <v/>
          </cell>
          <cell r="CE363" t="str">
            <v/>
          </cell>
          <cell r="CF363" t="str">
            <v/>
          </cell>
          <cell r="CG363" t="str">
            <v/>
          </cell>
          <cell r="CH363" t="str">
            <v/>
          </cell>
          <cell r="CI363" t="str">
            <v/>
          </cell>
          <cell r="CJ363" t="str">
            <v/>
          </cell>
          <cell r="CK363" t="str">
            <v/>
          </cell>
          <cell r="CL363" t="str">
            <v/>
          </cell>
          <cell r="CM363" t="str">
            <v/>
          </cell>
          <cell r="CN363" t="str">
            <v/>
          </cell>
          <cell r="CO363" t="str">
            <v/>
          </cell>
          <cell r="CP363" t="str">
            <v/>
          </cell>
          <cell r="CQ363" t="str">
            <v/>
          </cell>
          <cell r="CR363" t="str">
            <v/>
          </cell>
          <cell r="CS363" t="str">
            <v/>
          </cell>
        </row>
        <row r="364">
          <cell r="A364">
            <v>363</v>
          </cell>
          <cell r="B364" t="str">
            <v>2023</v>
          </cell>
          <cell r="C364" t="str">
            <v>00107070318</v>
          </cell>
          <cell r="D364" t="str">
            <v>三浦</v>
          </cell>
          <cell r="E364" t="str">
            <v>竜輝</v>
          </cell>
          <cell r="F364" t="str">
            <v>三浦　竜輝</v>
          </cell>
          <cell r="G364">
            <v>363</v>
          </cell>
          <cell r="H364" t="str">
            <v>ミウラ</v>
          </cell>
          <cell r="I364" t="str">
            <v>リュウキ</v>
          </cell>
          <cell r="J364" t="str">
            <v>ﾐｳﾗ ﾘｭｳｷ</v>
          </cell>
          <cell r="K364" t="str">
            <v>MIURA</v>
          </cell>
          <cell r="L364" t="str">
            <v>Ryuki</v>
          </cell>
          <cell r="M364" t="str">
            <v>JPN</v>
          </cell>
          <cell r="N364" t="str">
            <v>男性</v>
          </cell>
          <cell r="O364" t="str">
            <v>04</v>
          </cell>
          <cell r="P364" t="str">
            <v>宮城</v>
          </cell>
          <cell r="Q364" t="str">
            <v>1015729</v>
          </cell>
          <cell r="R364" t="str">
            <v>A3958291</v>
          </cell>
          <cell r="S364" t="str">
            <v>仙台大学</v>
          </cell>
          <cell r="T364" t="str">
            <v>仙台大</v>
          </cell>
          <cell r="U364" t="str">
            <v>仙台</v>
          </cell>
          <cell r="V364" t="str">
            <v>2002/02/13</v>
          </cell>
          <cell r="W364" t="str">
            <v>020213</v>
          </cell>
          <cell r="X364" t="str">
            <v>492018</v>
          </cell>
          <cell r="Z364" t="str">
            <v>大学4</v>
          </cell>
          <cell r="AA364" t="str">
            <v>4</v>
          </cell>
          <cell r="AB364" t="str">
            <v>大学</v>
          </cell>
          <cell r="AC364" t="str">
            <v>東北学生陸上競技連盟</v>
          </cell>
          <cell r="AD364" t="str">
            <v>9891602</v>
          </cell>
          <cell r="AE364" t="str">
            <v>宮城県宮城県柴田郡柴田町船岡土手内3-4－43－1ｺｰﾎﾟﾁｪﾘｰA棟203号室</v>
          </cell>
          <cell r="AF364" t="str">
            <v>08028231081</v>
          </cell>
          <cell r="AG364" t="str">
            <v>宮城県志津川高等学校</v>
          </cell>
          <cell r="AH364" t="str">
            <v>宮城県佐沼中学校</v>
          </cell>
          <cell r="AI364" t="str">
            <v>s20110250@sendai-u.ac.jp</v>
          </cell>
          <cell r="AJ364" t="str">
            <v>受け取らない</v>
          </cell>
          <cell r="AK364" t="str">
            <v>無し</v>
          </cell>
          <cell r="AO364" t="str">
            <v>宮城県</v>
          </cell>
          <cell r="AQ364" t="str">
            <v xml:space="preserve">七種/十種競技 </v>
          </cell>
          <cell r="AR364" t="str">
            <v>混成競技</v>
          </cell>
          <cell r="AT364" t="str">
            <v>主将（大学）</v>
          </cell>
          <cell r="AV364" t="str">
            <v>支払済</v>
          </cell>
          <cell r="AW364" t="str">
            <v>会員</v>
          </cell>
          <cell r="AX364">
            <v>45005</v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 t="str">
            <v/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 t="str">
            <v/>
          </cell>
          <cell r="BN364" t="str">
            <v/>
          </cell>
          <cell r="BO364" t="str">
            <v/>
          </cell>
          <cell r="BP364" t="str">
            <v/>
          </cell>
          <cell r="BQ364" t="str">
            <v/>
          </cell>
          <cell r="BR364" t="str">
            <v/>
          </cell>
          <cell r="BS364" t="str">
            <v/>
          </cell>
          <cell r="BT364" t="str">
            <v/>
          </cell>
          <cell r="BU364" t="str">
            <v/>
          </cell>
          <cell r="BV364" t="str">
            <v/>
          </cell>
          <cell r="BW364" t="str">
            <v/>
          </cell>
          <cell r="BX364" t="str">
            <v/>
          </cell>
          <cell r="BY364" t="str">
            <v/>
          </cell>
          <cell r="BZ364" t="str">
            <v/>
          </cell>
          <cell r="CA364" t="str">
            <v/>
          </cell>
          <cell r="CB364" t="str">
            <v/>
          </cell>
          <cell r="CC364" t="str">
            <v/>
          </cell>
          <cell r="CD364" t="str">
            <v/>
          </cell>
          <cell r="CE364" t="str">
            <v/>
          </cell>
          <cell r="CF364" t="str">
            <v/>
          </cell>
          <cell r="CG364" t="str">
            <v/>
          </cell>
          <cell r="CH364" t="str">
            <v/>
          </cell>
          <cell r="CI364" t="str">
            <v/>
          </cell>
          <cell r="CJ364" t="str">
            <v/>
          </cell>
          <cell r="CK364" t="str">
            <v/>
          </cell>
          <cell r="CL364" t="str">
            <v/>
          </cell>
          <cell r="CM364" t="str">
            <v/>
          </cell>
          <cell r="CN364" t="str">
            <v/>
          </cell>
          <cell r="CO364" t="str">
            <v/>
          </cell>
          <cell r="CP364" t="str">
            <v/>
          </cell>
          <cell r="CQ364" t="str">
            <v/>
          </cell>
          <cell r="CR364" t="str">
            <v/>
          </cell>
          <cell r="CS364" t="str">
            <v/>
          </cell>
        </row>
        <row r="365">
          <cell r="A365">
            <v>364</v>
          </cell>
          <cell r="B365" t="str">
            <v>2023</v>
          </cell>
          <cell r="C365" t="str">
            <v>00106966028</v>
          </cell>
          <cell r="D365" t="str">
            <v>高橋</v>
          </cell>
          <cell r="E365" t="str">
            <v>裕貴</v>
          </cell>
          <cell r="F365" t="str">
            <v>高橋　裕貴</v>
          </cell>
          <cell r="G365">
            <v>364</v>
          </cell>
          <cell r="H365" t="str">
            <v>タカハシ</v>
          </cell>
          <cell r="I365" t="str">
            <v>ユウキ</v>
          </cell>
          <cell r="J365" t="str">
            <v>ﾀｶﾊｼ ﾕｳｷ</v>
          </cell>
          <cell r="K365" t="str">
            <v>TAKAHASHI</v>
          </cell>
          <cell r="L365" t="str">
            <v>Yuki</v>
          </cell>
          <cell r="M365" t="str">
            <v>JPN</v>
          </cell>
          <cell r="N365" t="str">
            <v>男性</v>
          </cell>
          <cell r="O365" t="str">
            <v>04</v>
          </cell>
          <cell r="P365" t="str">
            <v>宮城</v>
          </cell>
          <cell r="Q365" t="str">
            <v>1015729</v>
          </cell>
          <cell r="R365" t="str">
            <v>A3958291</v>
          </cell>
          <cell r="S365" t="str">
            <v>仙台大学</v>
          </cell>
          <cell r="T365" t="str">
            <v>仙台大</v>
          </cell>
          <cell r="U365" t="str">
            <v>仙台</v>
          </cell>
          <cell r="V365" t="str">
            <v>2001/09/01</v>
          </cell>
          <cell r="W365" t="str">
            <v>010901</v>
          </cell>
          <cell r="X365" t="str">
            <v>492018</v>
          </cell>
          <cell r="Z365" t="str">
            <v>大学4</v>
          </cell>
          <cell r="AA365" t="str">
            <v>4</v>
          </cell>
          <cell r="AB365" t="str">
            <v>大学</v>
          </cell>
          <cell r="AC365" t="str">
            <v>東北学生陸上競技連盟</v>
          </cell>
          <cell r="AD365" t="str">
            <v>9891602</v>
          </cell>
          <cell r="AE365" t="str">
            <v>宮城県柴田郡柴田町船岡土手内1-1-25ﾘﾊﾞｰｻｲﾄﾞｺｰﾎﾟ203号室</v>
          </cell>
          <cell r="AF365" t="str">
            <v>09012177792</v>
          </cell>
          <cell r="AG365" t="str">
            <v>仙台育英学園高校</v>
          </cell>
          <cell r="AH365" t="str">
            <v>宮城県石巻市蛇田中学校</v>
          </cell>
          <cell r="AI365" t="str">
            <v>s20110137@sendai-u.ac.jp</v>
          </cell>
          <cell r="AJ365" t="str">
            <v>受け取らない</v>
          </cell>
          <cell r="AK365" t="str">
            <v>無し</v>
          </cell>
          <cell r="AO365" t="str">
            <v>宮城県</v>
          </cell>
          <cell r="AQ365" t="str">
            <v>3000/5000/10000</v>
          </cell>
          <cell r="AR365" t="str">
            <v>長距離・障害物</v>
          </cell>
          <cell r="AV365" t="str">
            <v>支払済</v>
          </cell>
          <cell r="AW365" t="str">
            <v>会員</v>
          </cell>
          <cell r="AX365">
            <v>45005</v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 t="str">
            <v/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 t="str">
            <v/>
          </cell>
          <cell r="BN365" t="str">
            <v/>
          </cell>
          <cell r="BO365" t="str">
            <v/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 t="str">
            <v/>
          </cell>
          <cell r="BV365" t="str">
            <v/>
          </cell>
          <cell r="BW365" t="str">
            <v/>
          </cell>
          <cell r="BX365" t="str">
            <v/>
          </cell>
          <cell r="BY365" t="str">
            <v/>
          </cell>
          <cell r="BZ365" t="str">
            <v/>
          </cell>
          <cell r="CA365" t="str">
            <v/>
          </cell>
          <cell r="CB365" t="str">
            <v/>
          </cell>
          <cell r="CC365" t="str">
            <v/>
          </cell>
          <cell r="CD365" t="str">
            <v/>
          </cell>
          <cell r="CE365" t="str">
            <v/>
          </cell>
          <cell r="CF365" t="str">
            <v/>
          </cell>
          <cell r="CG365" t="str">
            <v/>
          </cell>
          <cell r="CH365" t="str">
            <v/>
          </cell>
          <cell r="CI365" t="str">
            <v/>
          </cell>
          <cell r="CJ365" t="str">
            <v/>
          </cell>
          <cell r="CK365" t="str">
            <v/>
          </cell>
          <cell r="CL365" t="str">
            <v/>
          </cell>
          <cell r="CM365" t="str">
            <v/>
          </cell>
          <cell r="CN365" t="str">
            <v/>
          </cell>
          <cell r="CO365" t="str">
            <v/>
          </cell>
          <cell r="CP365" t="str">
            <v/>
          </cell>
          <cell r="CQ365" t="str">
            <v/>
          </cell>
          <cell r="CR365" t="str">
            <v/>
          </cell>
          <cell r="CS365" t="str">
            <v/>
          </cell>
        </row>
        <row r="366">
          <cell r="A366">
            <v>365</v>
          </cell>
          <cell r="B366" t="str">
            <v>2023</v>
          </cell>
          <cell r="C366" t="str">
            <v>00106945934</v>
          </cell>
          <cell r="D366" t="str">
            <v>後藤</v>
          </cell>
          <cell r="E366" t="str">
            <v>琉希</v>
          </cell>
          <cell r="F366" t="str">
            <v>後藤　琉希</v>
          </cell>
          <cell r="G366">
            <v>365</v>
          </cell>
          <cell r="H366" t="str">
            <v>ゴトウ</v>
          </cell>
          <cell r="I366" t="str">
            <v>ルイ</v>
          </cell>
          <cell r="J366" t="str">
            <v>ｺﾞﾄｳ ﾙｲ</v>
          </cell>
          <cell r="K366" t="str">
            <v>GOTO</v>
          </cell>
          <cell r="L366" t="str">
            <v>Rui</v>
          </cell>
          <cell r="M366" t="str">
            <v>JPN</v>
          </cell>
          <cell r="N366" t="str">
            <v>男性</v>
          </cell>
          <cell r="O366" t="str">
            <v>48</v>
          </cell>
          <cell r="P366" t="str">
            <v>学連</v>
          </cell>
          <cell r="Q366" t="str">
            <v>1015729</v>
          </cell>
          <cell r="R366" t="str">
            <v>A3958291</v>
          </cell>
          <cell r="S366" t="str">
            <v>仙台大学</v>
          </cell>
          <cell r="T366" t="str">
            <v>仙台大</v>
          </cell>
          <cell r="U366" t="str">
            <v>仙台</v>
          </cell>
          <cell r="V366" t="str">
            <v>2003/04/15</v>
          </cell>
          <cell r="W366" t="str">
            <v>030415</v>
          </cell>
          <cell r="X366" t="str">
            <v>492018</v>
          </cell>
          <cell r="Z366" t="str">
            <v>大学2</v>
          </cell>
          <cell r="AA366" t="str">
            <v>2</v>
          </cell>
          <cell r="AB366" t="str">
            <v>大学</v>
          </cell>
          <cell r="AC366" t="str">
            <v>東北学生陸上競技連盟</v>
          </cell>
          <cell r="AD366" t="str">
            <v>9890606</v>
          </cell>
          <cell r="AE366" t="str">
            <v>宮城県柴田郡柴田町船岡字七作4-1 オリエントハイツ106</v>
          </cell>
          <cell r="AF366" t="str">
            <v>08058490415</v>
          </cell>
          <cell r="AG366" t="str">
            <v>宮城県佐沼高等学校</v>
          </cell>
          <cell r="AH366" t="str">
            <v>宮城県登米市立南方中学校</v>
          </cell>
          <cell r="AI366" t="str">
            <v>start-info@jaaf.or.jp</v>
          </cell>
          <cell r="AJ366" t="str">
            <v>受け取らない</v>
          </cell>
          <cell r="AK366" t="str">
            <v>無し</v>
          </cell>
          <cell r="AO366" t="str">
            <v>宮城県</v>
          </cell>
          <cell r="AQ366" t="str">
            <v xml:space="preserve">棒高跳 </v>
          </cell>
          <cell r="AR366" t="str">
            <v>跳躍</v>
          </cell>
          <cell r="AV366" t="str">
            <v>支払済</v>
          </cell>
          <cell r="AW366" t="str">
            <v>会員</v>
          </cell>
          <cell r="AX366">
            <v>45005</v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 t="str">
            <v/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 t="str">
            <v/>
          </cell>
          <cell r="BN366" t="str">
            <v/>
          </cell>
          <cell r="BO366" t="str">
            <v/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 t="str">
            <v/>
          </cell>
          <cell r="BV366" t="str">
            <v/>
          </cell>
          <cell r="BW366" t="str">
            <v/>
          </cell>
          <cell r="BX366" t="str">
            <v/>
          </cell>
          <cell r="BY366" t="str">
            <v/>
          </cell>
          <cell r="BZ366" t="str">
            <v/>
          </cell>
          <cell r="CA366" t="str">
            <v/>
          </cell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  <cell r="CH366" t="str">
            <v/>
          </cell>
          <cell r="CI366" t="str">
            <v/>
          </cell>
          <cell r="CJ366" t="str">
            <v/>
          </cell>
          <cell r="CK366" t="str">
            <v/>
          </cell>
          <cell r="CL366" t="str">
            <v/>
          </cell>
          <cell r="CM366" t="str">
            <v/>
          </cell>
          <cell r="CN366" t="str">
            <v/>
          </cell>
          <cell r="CO366" t="str">
            <v/>
          </cell>
          <cell r="CP366" t="str">
            <v/>
          </cell>
          <cell r="CQ366" t="str">
            <v/>
          </cell>
          <cell r="CR366" t="str">
            <v/>
          </cell>
          <cell r="CS366" t="str">
            <v/>
          </cell>
        </row>
        <row r="367">
          <cell r="A367">
            <v>366</v>
          </cell>
          <cell r="B367" t="str">
            <v>2023</v>
          </cell>
          <cell r="C367" t="str">
            <v>00106436323</v>
          </cell>
          <cell r="D367" t="str">
            <v>佐藤</v>
          </cell>
          <cell r="E367" t="str">
            <v>宙</v>
          </cell>
          <cell r="F367" t="str">
            <v>佐藤　宙</v>
          </cell>
          <cell r="G367">
            <v>366</v>
          </cell>
          <cell r="H367" t="str">
            <v>サトウ</v>
          </cell>
          <cell r="I367" t="str">
            <v>ソラ</v>
          </cell>
          <cell r="J367" t="str">
            <v>ｻﾄｳ ｿﾗ</v>
          </cell>
          <cell r="K367" t="str">
            <v>SATO</v>
          </cell>
          <cell r="L367" t="str">
            <v>Sora</v>
          </cell>
          <cell r="M367" t="str">
            <v>JPN</v>
          </cell>
          <cell r="N367" t="str">
            <v>男性</v>
          </cell>
          <cell r="O367" t="str">
            <v>48</v>
          </cell>
          <cell r="P367" t="str">
            <v>学連</v>
          </cell>
          <cell r="Q367" t="str">
            <v>1015729</v>
          </cell>
          <cell r="R367" t="str">
            <v>A3958291</v>
          </cell>
          <cell r="S367" t="str">
            <v>仙台大学</v>
          </cell>
          <cell r="T367" t="str">
            <v>仙台大</v>
          </cell>
          <cell r="U367" t="str">
            <v>仙台</v>
          </cell>
          <cell r="V367" t="str">
            <v>2003/08/13</v>
          </cell>
          <cell r="W367" t="str">
            <v>030813</v>
          </cell>
          <cell r="X367" t="str">
            <v>492018</v>
          </cell>
          <cell r="Z367" t="str">
            <v>大学2</v>
          </cell>
          <cell r="AA367" t="str">
            <v>2</v>
          </cell>
          <cell r="AB367" t="str">
            <v>大学</v>
          </cell>
          <cell r="AC367" t="str">
            <v>東北学生陸上競技連盟</v>
          </cell>
          <cell r="AD367" t="str">
            <v>9840065</v>
          </cell>
          <cell r="AE367" t="str">
            <v>宮城県仙台市若林区土樋84ガーラアネックス206号室</v>
          </cell>
          <cell r="AF367" t="str">
            <v>08062937830</v>
          </cell>
          <cell r="AG367" t="str">
            <v>私立仙台育英学園高等学校</v>
          </cell>
          <cell r="AH367" t="str">
            <v>仙台市立五橋中学校</v>
          </cell>
          <cell r="AI367" t="str">
            <v>start-info@jaaf.or.jp</v>
          </cell>
          <cell r="AJ367" t="str">
            <v>受け取らない</v>
          </cell>
          <cell r="AK367" t="str">
            <v>無し</v>
          </cell>
          <cell r="AO367" t="str">
            <v>宮城県</v>
          </cell>
          <cell r="AQ367" t="str">
            <v xml:space="preserve">走幅跳 </v>
          </cell>
          <cell r="AR367" t="str">
            <v>跳躍</v>
          </cell>
          <cell r="AV367" t="str">
            <v>支払済</v>
          </cell>
          <cell r="AW367" t="str">
            <v>会員</v>
          </cell>
          <cell r="AX367">
            <v>45005</v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 t="str">
            <v/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 t="str">
            <v/>
          </cell>
          <cell r="BN367" t="str">
            <v/>
          </cell>
          <cell r="BO367" t="str">
            <v/>
          </cell>
          <cell r="BP367" t="str">
            <v/>
          </cell>
          <cell r="BQ367" t="str">
            <v/>
          </cell>
          <cell r="BR367" t="str">
            <v/>
          </cell>
          <cell r="BS367" t="str">
            <v/>
          </cell>
          <cell r="BT367" t="str">
            <v/>
          </cell>
          <cell r="BU367" t="str">
            <v/>
          </cell>
          <cell r="BV367" t="str">
            <v/>
          </cell>
          <cell r="BW367" t="str">
            <v/>
          </cell>
          <cell r="BX367" t="str">
            <v/>
          </cell>
          <cell r="BY367" t="str">
            <v/>
          </cell>
          <cell r="BZ367" t="str">
            <v/>
          </cell>
          <cell r="CA367" t="str">
            <v/>
          </cell>
          <cell r="CB367" t="str">
            <v/>
          </cell>
          <cell r="CC367" t="str">
            <v/>
          </cell>
          <cell r="CD367" t="str">
            <v/>
          </cell>
          <cell r="CE367" t="str">
            <v/>
          </cell>
          <cell r="CF367" t="str">
            <v/>
          </cell>
          <cell r="CG367" t="str">
            <v/>
          </cell>
          <cell r="CH367" t="str">
            <v/>
          </cell>
          <cell r="CI367" t="str">
            <v/>
          </cell>
          <cell r="CJ367" t="str">
            <v/>
          </cell>
          <cell r="CK367" t="str">
            <v/>
          </cell>
          <cell r="CL367" t="str">
            <v/>
          </cell>
          <cell r="CM367" t="str">
            <v/>
          </cell>
          <cell r="CN367" t="str">
            <v/>
          </cell>
          <cell r="CO367" t="str">
            <v/>
          </cell>
          <cell r="CP367" t="str">
            <v/>
          </cell>
          <cell r="CQ367" t="str">
            <v/>
          </cell>
          <cell r="CR367" t="str">
            <v/>
          </cell>
          <cell r="CS367" t="str">
            <v/>
          </cell>
        </row>
        <row r="368">
          <cell r="A368">
            <v>367</v>
          </cell>
          <cell r="B368" t="str">
            <v>2023</v>
          </cell>
          <cell r="C368" t="str">
            <v>00106317523</v>
          </cell>
          <cell r="D368" t="str">
            <v>川端</v>
          </cell>
          <cell r="E368" t="str">
            <v>響</v>
          </cell>
          <cell r="F368" t="str">
            <v>川端　響</v>
          </cell>
          <cell r="G368">
            <v>367</v>
          </cell>
          <cell r="H368" t="str">
            <v>カワバタ</v>
          </cell>
          <cell r="I368" t="str">
            <v>ヒビキ</v>
          </cell>
          <cell r="J368" t="str">
            <v>ｶﾜﾊﾞﾀ ﾋﾋﾞｷ</v>
          </cell>
          <cell r="K368" t="str">
            <v>KAWABATA</v>
          </cell>
          <cell r="L368" t="str">
            <v>Hibiki</v>
          </cell>
          <cell r="M368" t="str">
            <v>JPN</v>
          </cell>
          <cell r="N368" t="str">
            <v>男性</v>
          </cell>
          <cell r="O368" t="str">
            <v>04</v>
          </cell>
          <cell r="P368" t="str">
            <v>宮城</v>
          </cell>
          <cell r="Q368" t="str">
            <v>1015729</v>
          </cell>
          <cell r="R368" t="str">
            <v>A3958291</v>
          </cell>
          <cell r="S368" t="str">
            <v>仙台大学</v>
          </cell>
          <cell r="T368" t="str">
            <v>仙台大</v>
          </cell>
          <cell r="U368" t="str">
            <v>仙台</v>
          </cell>
          <cell r="V368" t="str">
            <v>2003/05/07</v>
          </cell>
          <cell r="W368" t="str">
            <v>030507</v>
          </cell>
          <cell r="X368" t="str">
            <v>492018</v>
          </cell>
          <cell r="Z368" t="str">
            <v>大学2</v>
          </cell>
          <cell r="AA368" t="str">
            <v>2</v>
          </cell>
          <cell r="AB368" t="str">
            <v>大学</v>
          </cell>
          <cell r="AC368" t="str">
            <v>東北学生陸上競技連盟</v>
          </cell>
          <cell r="AD368" t="str">
            <v>9840202</v>
          </cell>
          <cell r="AE368" t="str">
            <v>宮城県仙台市青葉区中山台4丁目5-14 BLUE LEAF2024-5-14 BLUE LEAF202</v>
          </cell>
          <cell r="AF368" t="str">
            <v>08031965786</v>
          </cell>
          <cell r="AG368" t="str">
            <v>宮城県仙台西高等学校</v>
          </cell>
          <cell r="AH368" t="str">
            <v>宮城県仙台市立広瀬中学校</v>
          </cell>
          <cell r="AI368" t="str">
            <v>s22110314@sendai-u.ac.jp</v>
          </cell>
          <cell r="AJ368" t="str">
            <v>受け取らない</v>
          </cell>
          <cell r="AK368" t="str">
            <v>無し</v>
          </cell>
          <cell r="AO368" t="str">
            <v>宮城県</v>
          </cell>
          <cell r="AQ368" t="str">
            <v>800/1500</v>
          </cell>
          <cell r="AR368" t="str">
            <v>長距離・障害物</v>
          </cell>
          <cell r="AV368" t="str">
            <v>支払済</v>
          </cell>
          <cell r="AW368" t="str">
            <v>会員</v>
          </cell>
          <cell r="AX368">
            <v>45005</v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 t="str">
            <v/>
          </cell>
          <cell r="BN368" t="str">
            <v/>
          </cell>
          <cell r="BO368" t="str">
            <v/>
          </cell>
          <cell r="BP368" t="str">
            <v/>
          </cell>
          <cell r="BQ368" t="str">
            <v/>
          </cell>
          <cell r="BR368" t="str">
            <v/>
          </cell>
          <cell r="BS368" t="str">
            <v/>
          </cell>
          <cell r="BT368" t="str">
            <v/>
          </cell>
          <cell r="BU368" t="str">
            <v/>
          </cell>
          <cell r="BV368" t="str">
            <v/>
          </cell>
          <cell r="BW368" t="str">
            <v/>
          </cell>
          <cell r="BX368" t="str">
            <v/>
          </cell>
          <cell r="BY368" t="str">
            <v/>
          </cell>
          <cell r="BZ368" t="str">
            <v/>
          </cell>
          <cell r="CA368" t="str">
            <v/>
          </cell>
          <cell r="CB368" t="str">
            <v/>
          </cell>
          <cell r="CC368" t="str">
            <v/>
          </cell>
          <cell r="CD368" t="str">
            <v/>
          </cell>
          <cell r="CE368" t="str">
            <v/>
          </cell>
          <cell r="CF368" t="str">
            <v/>
          </cell>
          <cell r="CG368" t="str">
            <v/>
          </cell>
          <cell r="CH368" t="str">
            <v/>
          </cell>
          <cell r="CI368" t="str">
            <v/>
          </cell>
          <cell r="CJ368" t="str">
            <v/>
          </cell>
          <cell r="CK368" t="str">
            <v/>
          </cell>
          <cell r="CL368" t="str">
            <v/>
          </cell>
          <cell r="CM368" t="str">
            <v/>
          </cell>
          <cell r="CN368" t="str">
            <v/>
          </cell>
          <cell r="CO368" t="str">
            <v/>
          </cell>
          <cell r="CP368" t="str">
            <v/>
          </cell>
          <cell r="CQ368" t="str">
            <v/>
          </cell>
          <cell r="CR368" t="str">
            <v/>
          </cell>
          <cell r="CS368" t="str">
            <v/>
          </cell>
        </row>
        <row r="369">
          <cell r="A369">
            <v>368</v>
          </cell>
          <cell r="B369" t="str">
            <v>2023</v>
          </cell>
          <cell r="C369" t="str">
            <v>00106317220</v>
          </cell>
          <cell r="D369" t="str">
            <v>尾形</v>
          </cell>
          <cell r="E369" t="str">
            <v>蒼</v>
          </cell>
          <cell r="F369" t="str">
            <v>尾形　蒼</v>
          </cell>
          <cell r="G369">
            <v>368</v>
          </cell>
          <cell r="H369" t="str">
            <v>オガタ</v>
          </cell>
          <cell r="I369" t="str">
            <v>ソラ</v>
          </cell>
          <cell r="J369" t="str">
            <v>ｵｶﾞﾀ ｿﾗ</v>
          </cell>
          <cell r="K369" t="str">
            <v>OGATA</v>
          </cell>
          <cell r="L369" t="str">
            <v>Sora</v>
          </cell>
          <cell r="M369" t="str">
            <v>JPN</v>
          </cell>
          <cell r="N369" t="str">
            <v>男性</v>
          </cell>
          <cell r="O369" t="str">
            <v>04</v>
          </cell>
          <cell r="P369" t="str">
            <v>宮城</v>
          </cell>
          <cell r="Q369" t="str">
            <v>1015729</v>
          </cell>
          <cell r="R369" t="str">
            <v>A3958291</v>
          </cell>
          <cell r="S369" t="str">
            <v>仙台大学</v>
          </cell>
          <cell r="T369" t="str">
            <v>仙台大</v>
          </cell>
          <cell r="U369" t="str">
            <v>仙台</v>
          </cell>
          <cell r="V369" t="str">
            <v>2003/06/05</v>
          </cell>
          <cell r="W369" t="str">
            <v>030605</v>
          </cell>
          <cell r="X369" t="str">
            <v>492018</v>
          </cell>
          <cell r="Z369" t="str">
            <v>大学2</v>
          </cell>
          <cell r="AA369" t="str">
            <v>2</v>
          </cell>
          <cell r="AB369" t="str">
            <v>大学</v>
          </cell>
          <cell r="AC369" t="str">
            <v>東北学生陸上競技連盟</v>
          </cell>
          <cell r="AD369" t="str">
            <v>9890127</v>
          </cell>
          <cell r="AE369" t="str">
            <v>宮城県仙台市青葉区愛子東4丁目7-32-2</v>
          </cell>
          <cell r="AF369" t="str">
            <v>08031455419</v>
          </cell>
          <cell r="AG369" t="str">
            <v>宮城県立聖和学園高等学校</v>
          </cell>
          <cell r="AH369" t="str">
            <v>宮城県立広瀬中学校</v>
          </cell>
          <cell r="AI369" t="str">
            <v>s22110210@sendai-u.ac.jp</v>
          </cell>
          <cell r="AJ369" t="str">
            <v>受け取らない</v>
          </cell>
          <cell r="AK369" t="str">
            <v>無し</v>
          </cell>
          <cell r="AO369" t="str">
            <v>宮城県</v>
          </cell>
          <cell r="AQ369" t="str">
            <v xml:space="preserve">走幅跳 </v>
          </cell>
          <cell r="AR369" t="str">
            <v>跳躍</v>
          </cell>
          <cell r="AV369" t="str">
            <v>支払済</v>
          </cell>
          <cell r="AW369" t="str">
            <v>会員</v>
          </cell>
          <cell r="AX369">
            <v>45005</v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 t="str">
            <v/>
          </cell>
          <cell r="BN369" t="str">
            <v/>
          </cell>
          <cell r="BO369" t="str">
            <v/>
          </cell>
          <cell r="BP369" t="str">
            <v/>
          </cell>
          <cell r="BQ369" t="str">
            <v/>
          </cell>
          <cell r="BR369" t="str">
            <v/>
          </cell>
          <cell r="BS369" t="str">
            <v/>
          </cell>
          <cell r="BT369" t="str">
            <v/>
          </cell>
          <cell r="BU369" t="str">
            <v/>
          </cell>
          <cell r="BV369" t="str">
            <v/>
          </cell>
          <cell r="BW369" t="str">
            <v/>
          </cell>
          <cell r="BX369" t="str">
            <v/>
          </cell>
          <cell r="BY369" t="str">
            <v/>
          </cell>
          <cell r="BZ369" t="str">
            <v/>
          </cell>
          <cell r="CA369" t="str">
            <v/>
          </cell>
          <cell r="CB369" t="str">
            <v/>
          </cell>
          <cell r="CC369" t="str">
            <v/>
          </cell>
          <cell r="CD369" t="str">
            <v/>
          </cell>
          <cell r="CE369" t="str">
            <v/>
          </cell>
          <cell r="CF369" t="str">
            <v/>
          </cell>
          <cell r="CG369" t="str">
            <v/>
          </cell>
          <cell r="CH369" t="str">
            <v/>
          </cell>
          <cell r="CI369" t="str">
            <v/>
          </cell>
          <cell r="CJ369" t="str">
            <v/>
          </cell>
          <cell r="CK369" t="str">
            <v/>
          </cell>
          <cell r="CL369" t="str">
            <v/>
          </cell>
          <cell r="CM369" t="str">
            <v/>
          </cell>
          <cell r="CN369" t="str">
            <v/>
          </cell>
          <cell r="CO369" t="str">
            <v/>
          </cell>
          <cell r="CP369" t="str">
            <v/>
          </cell>
          <cell r="CQ369" t="str">
            <v/>
          </cell>
          <cell r="CR369" t="str">
            <v/>
          </cell>
          <cell r="CS369" t="str">
            <v/>
          </cell>
        </row>
        <row r="370">
          <cell r="A370">
            <v>369</v>
          </cell>
          <cell r="B370" t="str">
            <v>2023</v>
          </cell>
          <cell r="C370" t="str">
            <v>00106155725</v>
          </cell>
          <cell r="D370" t="str">
            <v>白鳥</v>
          </cell>
          <cell r="E370" t="str">
            <v>宏武</v>
          </cell>
          <cell r="F370" t="str">
            <v>白鳥　宏武</v>
          </cell>
          <cell r="G370">
            <v>369</v>
          </cell>
          <cell r="H370" t="str">
            <v>シロトリ</v>
          </cell>
          <cell r="I370" t="str">
            <v>ヒロム</v>
          </cell>
          <cell r="J370" t="str">
            <v>ｼﾛﾄﾘ ﾋﾛﾑ</v>
          </cell>
          <cell r="K370" t="str">
            <v>SHIROTORI</v>
          </cell>
          <cell r="L370" t="str">
            <v>Hiromu</v>
          </cell>
          <cell r="M370" t="str">
            <v>JPN</v>
          </cell>
          <cell r="N370" t="str">
            <v>男性</v>
          </cell>
          <cell r="O370" t="str">
            <v>04</v>
          </cell>
          <cell r="P370" t="str">
            <v>宮城</v>
          </cell>
          <cell r="Q370" t="str">
            <v>1015729</v>
          </cell>
          <cell r="R370" t="str">
            <v>A3958291</v>
          </cell>
          <cell r="S370" t="str">
            <v>仙台大学</v>
          </cell>
          <cell r="T370" t="str">
            <v>仙台大</v>
          </cell>
          <cell r="U370" t="str">
            <v>仙台</v>
          </cell>
          <cell r="V370" t="str">
            <v>2004/01/28</v>
          </cell>
          <cell r="W370" t="str">
            <v>040128</v>
          </cell>
          <cell r="X370" t="str">
            <v>492018</v>
          </cell>
          <cell r="Z370" t="str">
            <v>大学2</v>
          </cell>
          <cell r="AA370" t="str">
            <v>2</v>
          </cell>
          <cell r="AB370" t="str">
            <v>大学</v>
          </cell>
          <cell r="AC370" t="str">
            <v>東北学生陸上競技連盟</v>
          </cell>
          <cell r="AD370" t="str">
            <v>9890602</v>
          </cell>
          <cell r="AE370" t="str">
            <v>宮城県柴田郡柴田町船岡土手内1丁目5-31 ク?レース坂本2071-5-31 グレース坂本207</v>
          </cell>
          <cell r="AF370" t="str">
            <v>07084564840</v>
          </cell>
          <cell r="AG370" t="str">
            <v>宮城県立築館高等学校</v>
          </cell>
          <cell r="AH370" t="str">
            <v>宮城県栗原市立築館中学校</v>
          </cell>
          <cell r="AI370" t="str">
            <v>s22110528@sendai-u.ac.jp</v>
          </cell>
          <cell r="AJ370" t="str">
            <v>受け取らない</v>
          </cell>
          <cell r="AK370" t="str">
            <v>無し</v>
          </cell>
          <cell r="AO370" t="str">
            <v>宮城県</v>
          </cell>
          <cell r="AQ370" t="str">
            <v>800/1500</v>
          </cell>
          <cell r="AR370" t="str">
            <v>中距離</v>
          </cell>
          <cell r="AV370" t="str">
            <v>支払済</v>
          </cell>
          <cell r="AW370" t="str">
            <v>会員</v>
          </cell>
          <cell r="AX370">
            <v>45005</v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 t="str">
            <v/>
          </cell>
          <cell r="BN370" t="str">
            <v/>
          </cell>
          <cell r="BO370" t="str">
            <v/>
          </cell>
          <cell r="BP370" t="str">
            <v/>
          </cell>
          <cell r="BQ370" t="str">
            <v/>
          </cell>
          <cell r="BR370" t="str">
            <v/>
          </cell>
          <cell r="BS370" t="str">
            <v/>
          </cell>
          <cell r="BT370" t="str">
            <v/>
          </cell>
          <cell r="BU370" t="str">
            <v/>
          </cell>
          <cell r="BV370" t="str">
            <v/>
          </cell>
          <cell r="BW370" t="str">
            <v/>
          </cell>
          <cell r="BX370" t="str">
            <v/>
          </cell>
          <cell r="BY370" t="str">
            <v/>
          </cell>
          <cell r="BZ370" t="str">
            <v/>
          </cell>
          <cell r="CA370" t="str">
            <v/>
          </cell>
          <cell r="CB370" t="str">
            <v/>
          </cell>
          <cell r="CC370" t="str">
            <v/>
          </cell>
          <cell r="CD370" t="str">
            <v/>
          </cell>
          <cell r="CE370" t="str">
            <v/>
          </cell>
          <cell r="CF370" t="str">
            <v/>
          </cell>
          <cell r="CG370" t="str">
            <v/>
          </cell>
          <cell r="CH370" t="str">
            <v/>
          </cell>
          <cell r="CI370" t="str">
            <v/>
          </cell>
          <cell r="CJ370" t="str">
            <v/>
          </cell>
          <cell r="CK370" t="str">
            <v/>
          </cell>
          <cell r="CL370" t="str">
            <v/>
          </cell>
          <cell r="CM370" t="str">
            <v/>
          </cell>
          <cell r="CN370" t="str">
            <v/>
          </cell>
          <cell r="CO370" t="str">
            <v/>
          </cell>
          <cell r="CP370" t="str">
            <v/>
          </cell>
          <cell r="CQ370" t="str">
            <v/>
          </cell>
          <cell r="CR370" t="str">
            <v/>
          </cell>
          <cell r="CS370" t="str">
            <v/>
          </cell>
        </row>
        <row r="371">
          <cell r="A371">
            <v>370</v>
          </cell>
          <cell r="B371" t="str">
            <v>2023</v>
          </cell>
          <cell r="C371" t="str">
            <v>00104759127</v>
          </cell>
          <cell r="D371" t="str">
            <v>佐々木</v>
          </cell>
          <cell r="E371" t="str">
            <v>優大</v>
          </cell>
          <cell r="F371" t="str">
            <v>佐々木　優大</v>
          </cell>
          <cell r="G371">
            <v>370</v>
          </cell>
          <cell r="H371" t="str">
            <v>ササキ</v>
          </cell>
          <cell r="I371" t="str">
            <v>ユウタ</v>
          </cell>
          <cell r="J371" t="str">
            <v>ｻｻｷ ﾕｳﾀ</v>
          </cell>
          <cell r="K371" t="str">
            <v>SASAKI</v>
          </cell>
          <cell r="L371" t="str">
            <v>Yuta</v>
          </cell>
          <cell r="M371" t="str">
            <v>JPN</v>
          </cell>
          <cell r="N371" t="str">
            <v>男性</v>
          </cell>
          <cell r="O371" t="str">
            <v>04</v>
          </cell>
          <cell r="P371" t="str">
            <v>宮城</v>
          </cell>
          <cell r="Q371" t="str">
            <v>1015729</v>
          </cell>
          <cell r="R371" t="str">
            <v>A3958291</v>
          </cell>
          <cell r="S371" t="str">
            <v>仙台大学</v>
          </cell>
          <cell r="T371" t="str">
            <v>仙台大</v>
          </cell>
          <cell r="U371" t="str">
            <v>仙台</v>
          </cell>
          <cell r="V371" t="str">
            <v>2001/08/24</v>
          </cell>
          <cell r="W371" t="str">
            <v>010824</v>
          </cell>
          <cell r="X371" t="str">
            <v>492018</v>
          </cell>
          <cell r="Z371" t="str">
            <v>大学4</v>
          </cell>
          <cell r="AA371" t="str">
            <v>4</v>
          </cell>
          <cell r="AB371" t="str">
            <v>大学</v>
          </cell>
          <cell r="AC371" t="str">
            <v>東北学生陸上競技連盟</v>
          </cell>
          <cell r="AD371" t="str">
            <v>9892451</v>
          </cell>
          <cell r="AE371" t="str">
            <v>宮城県岩沼市土ヶ崎3丁目5-13　four fifth1013-5-13　four fifth101</v>
          </cell>
          <cell r="AF371" t="str">
            <v>08028193014</v>
          </cell>
          <cell r="AG371" t="str">
            <v>宮城県立柴田高等学校</v>
          </cell>
          <cell r="AH371" t="str">
            <v>仙台市立第二中学校</v>
          </cell>
          <cell r="AI371" t="str">
            <v>s20120316@sendai-u.ac.jp</v>
          </cell>
          <cell r="AJ371" t="str">
            <v>受け取らない</v>
          </cell>
          <cell r="AK371" t="str">
            <v>無し</v>
          </cell>
          <cell r="AO371" t="str">
            <v>宮城県</v>
          </cell>
          <cell r="AQ371" t="str">
            <v>3000/5000/10000</v>
          </cell>
          <cell r="AR371" t="str">
            <v>長距離・障害物</v>
          </cell>
          <cell r="AV371" t="str">
            <v>支払済</v>
          </cell>
          <cell r="AW371" t="str">
            <v>会員</v>
          </cell>
          <cell r="AX371">
            <v>45005</v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 t="str">
            <v/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 t="str">
            <v/>
          </cell>
          <cell r="BN371" t="str">
            <v/>
          </cell>
          <cell r="BO371" t="str">
            <v/>
          </cell>
          <cell r="BP371" t="str">
            <v/>
          </cell>
          <cell r="BQ371" t="str">
            <v/>
          </cell>
          <cell r="BR371" t="str">
            <v/>
          </cell>
          <cell r="BS371" t="str">
            <v/>
          </cell>
          <cell r="BT371" t="str">
            <v/>
          </cell>
          <cell r="BU371" t="str">
            <v/>
          </cell>
          <cell r="BV371" t="str">
            <v/>
          </cell>
          <cell r="BW371" t="str">
            <v/>
          </cell>
          <cell r="BX371" t="str">
            <v/>
          </cell>
          <cell r="BY371" t="str">
            <v/>
          </cell>
          <cell r="BZ371" t="str">
            <v/>
          </cell>
          <cell r="CA371" t="str">
            <v/>
          </cell>
          <cell r="CB371" t="str">
            <v/>
          </cell>
          <cell r="CC371" t="str">
            <v/>
          </cell>
          <cell r="CD371" t="str">
            <v/>
          </cell>
          <cell r="CE371" t="str">
            <v/>
          </cell>
          <cell r="CF371" t="str">
            <v/>
          </cell>
          <cell r="CG371" t="str">
            <v/>
          </cell>
          <cell r="CH371" t="str">
            <v/>
          </cell>
          <cell r="CI371" t="str">
            <v/>
          </cell>
          <cell r="CJ371" t="str">
            <v/>
          </cell>
          <cell r="CK371" t="str">
            <v/>
          </cell>
          <cell r="CL371" t="str">
            <v/>
          </cell>
          <cell r="CM371" t="str">
            <v/>
          </cell>
          <cell r="CN371" t="str">
            <v/>
          </cell>
          <cell r="CO371" t="str">
            <v/>
          </cell>
          <cell r="CP371" t="str">
            <v/>
          </cell>
          <cell r="CQ371" t="str">
            <v/>
          </cell>
          <cell r="CR371" t="str">
            <v/>
          </cell>
          <cell r="CS371" t="str">
            <v/>
          </cell>
        </row>
        <row r="372">
          <cell r="A372">
            <v>371</v>
          </cell>
          <cell r="B372" t="str">
            <v>2023</v>
          </cell>
          <cell r="C372" t="str">
            <v>00104514217</v>
          </cell>
          <cell r="D372" t="str">
            <v>内山</v>
          </cell>
          <cell r="E372" t="str">
            <v>琢斗</v>
          </cell>
          <cell r="F372" t="str">
            <v>内山　琢斗</v>
          </cell>
          <cell r="G372">
            <v>371</v>
          </cell>
          <cell r="H372" t="str">
            <v>ウチヤマ</v>
          </cell>
          <cell r="I372" t="str">
            <v>タクト</v>
          </cell>
          <cell r="J372" t="str">
            <v>ｳﾁﾔﾏ ﾀｸﾄ</v>
          </cell>
          <cell r="K372" t="str">
            <v>UCHIYAMA</v>
          </cell>
          <cell r="L372" t="str">
            <v>Takuto</v>
          </cell>
          <cell r="M372" t="str">
            <v>JPN</v>
          </cell>
          <cell r="N372" t="str">
            <v>男性</v>
          </cell>
          <cell r="O372" t="str">
            <v>04</v>
          </cell>
          <cell r="P372" t="str">
            <v>宮城</v>
          </cell>
          <cell r="Q372" t="str">
            <v>1015729</v>
          </cell>
          <cell r="R372" t="str">
            <v>A3958291</v>
          </cell>
          <cell r="S372" t="str">
            <v>仙台大学</v>
          </cell>
          <cell r="T372" t="str">
            <v>仙台大</v>
          </cell>
          <cell r="U372" t="str">
            <v>仙台</v>
          </cell>
          <cell r="V372" t="str">
            <v>2003/04/02</v>
          </cell>
          <cell r="W372" t="str">
            <v>030402</v>
          </cell>
          <cell r="X372" t="str">
            <v>492018</v>
          </cell>
          <cell r="Z372" t="str">
            <v>大学2</v>
          </cell>
          <cell r="AA372" t="str">
            <v>2</v>
          </cell>
          <cell r="AB372" t="str">
            <v>大学</v>
          </cell>
          <cell r="AC372" t="str">
            <v>東北学生陸上競技連盟</v>
          </cell>
          <cell r="AD372" t="str">
            <v>9810102</v>
          </cell>
          <cell r="AE372" t="str">
            <v>宮城県仙台市泉区向陽台1丁目6-5ファラオエ101</v>
          </cell>
          <cell r="AF372" t="str">
            <v>07011060402</v>
          </cell>
          <cell r="AG372" t="str">
            <v>仙台育英学園高等学校</v>
          </cell>
          <cell r="AH372" t="str">
            <v>仙台市立向陽台中学校</v>
          </cell>
          <cell r="AI372" t="str">
            <v>s22150105@sendai-u.ac.jp</v>
          </cell>
          <cell r="AJ372" t="str">
            <v>受け取らない</v>
          </cell>
          <cell r="AK372" t="str">
            <v>無し</v>
          </cell>
          <cell r="AO372" t="str">
            <v>宮城県</v>
          </cell>
          <cell r="AQ372" t="str">
            <v>400</v>
          </cell>
          <cell r="AR372" t="str">
            <v>短距離</v>
          </cell>
          <cell r="AV372" t="str">
            <v>支払済</v>
          </cell>
          <cell r="AW372" t="str">
            <v>会員</v>
          </cell>
          <cell r="AX372">
            <v>45005</v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 t="str">
            <v/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 t="str">
            <v/>
          </cell>
          <cell r="BN372" t="str">
            <v/>
          </cell>
          <cell r="BO372" t="str">
            <v/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 t="str">
            <v/>
          </cell>
          <cell r="BV372" t="str">
            <v/>
          </cell>
          <cell r="BW372" t="str">
            <v/>
          </cell>
          <cell r="BX372" t="str">
            <v/>
          </cell>
          <cell r="BY372" t="str">
            <v/>
          </cell>
          <cell r="BZ372" t="str">
            <v/>
          </cell>
          <cell r="CA372" t="str">
            <v/>
          </cell>
          <cell r="CB372" t="str">
            <v/>
          </cell>
          <cell r="CC372" t="str">
            <v/>
          </cell>
          <cell r="CD372" t="str">
            <v/>
          </cell>
          <cell r="CE372" t="str">
            <v/>
          </cell>
          <cell r="CF372" t="str">
            <v/>
          </cell>
          <cell r="CG372" t="str">
            <v/>
          </cell>
          <cell r="CH372" t="str">
            <v/>
          </cell>
          <cell r="CI372" t="str">
            <v/>
          </cell>
          <cell r="CJ372" t="str">
            <v/>
          </cell>
          <cell r="CK372" t="str">
            <v/>
          </cell>
          <cell r="CL372" t="str">
            <v/>
          </cell>
          <cell r="CM372" t="str">
            <v/>
          </cell>
          <cell r="CN372" t="str">
            <v/>
          </cell>
          <cell r="CO372" t="str">
            <v/>
          </cell>
          <cell r="CP372" t="str">
            <v/>
          </cell>
          <cell r="CQ372" t="str">
            <v/>
          </cell>
          <cell r="CR372" t="str">
            <v/>
          </cell>
          <cell r="CS372" t="str">
            <v/>
          </cell>
        </row>
        <row r="373">
          <cell r="A373">
            <v>372</v>
          </cell>
          <cell r="B373" t="str">
            <v>2023</v>
          </cell>
          <cell r="C373" t="str">
            <v>00104476325</v>
          </cell>
          <cell r="D373" t="str">
            <v>金子</v>
          </cell>
          <cell r="E373" t="str">
            <v>海人</v>
          </cell>
          <cell r="F373" t="str">
            <v>金子　海人</v>
          </cell>
          <cell r="G373">
            <v>372</v>
          </cell>
          <cell r="H373" t="str">
            <v>カネコ</v>
          </cell>
          <cell r="I373" t="str">
            <v>カイト</v>
          </cell>
          <cell r="J373" t="str">
            <v>ｶﾈｺ ｶｲﾄ</v>
          </cell>
          <cell r="K373" t="str">
            <v>KANEKO</v>
          </cell>
          <cell r="L373" t="str">
            <v>Kaito</v>
          </cell>
          <cell r="M373" t="str">
            <v>JPN</v>
          </cell>
          <cell r="N373" t="str">
            <v>男性</v>
          </cell>
          <cell r="O373" t="str">
            <v>04</v>
          </cell>
          <cell r="P373" t="str">
            <v>宮城</v>
          </cell>
          <cell r="Q373" t="str">
            <v>1015729</v>
          </cell>
          <cell r="R373" t="str">
            <v>A3958291</v>
          </cell>
          <cell r="S373" t="str">
            <v>仙台大学</v>
          </cell>
          <cell r="T373" t="str">
            <v>仙台大</v>
          </cell>
          <cell r="U373" t="str">
            <v>仙台</v>
          </cell>
          <cell r="V373" t="str">
            <v>2004/03/17</v>
          </cell>
          <cell r="W373" t="str">
            <v>040317</v>
          </cell>
          <cell r="X373" t="str">
            <v>492018</v>
          </cell>
          <cell r="Z373" t="str">
            <v>大学2</v>
          </cell>
          <cell r="AA373" t="str">
            <v>2</v>
          </cell>
          <cell r="AB373" t="str">
            <v>大学</v>
          </cell>
          <cell r="AC373" t="str">
            <v>東北学生陸上競技連盟</v>
          </cell>
          <cell r="AD373" t="str">
            <v>9820021</v>
          </cell>
          <cell r="AE373" t="str">
            <v>宮城県仙台市太白区緑ヶ丘2-21-12</v>
          </cell>
          <cell r="AF373" t="str">
            <v>09028413170</v>
          </cell>
          <cell r="AG373" t="str">
            <v>仙台大学附属明成高等学校</v>
          </cell>
          <cell r="AH373" t="str">
            <v>宮城県仙台市立長町中学校</v>
          </cell>
          <cell r="AI373" t="str">
            <v>s22130209@sendai-u.ac.jp</v>
          </cell>
          <cell r="AJ373" t="str">
            <v>受け取らない</v>
          </cell>
          <cell r="AK373" t="str">
            <v>無し</v>
          </cell>
          <cell r="AO373" t="str">
            <v>宮城県</v>
          </cell>
          <cell r="AQ373" t="str">
            <v>800/1500</v>
          </cell>
          <cell r="AR373" t="str">
            <v>長距離・障害物</v>
          </cell>
          <cell r="AV373" t="str">
            <v>支払済</v>
          </cell>
          <cell r="AW373" t="str">
            <v>会員</v>
          </cell>
          <cell r="AX373">
            <v>45005</v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 t="str">
            <v/>
          </cell>
          <cell r="BN373" t="str">
            <v/>
          </cell>
          <cell r="BO373" t="str">
            <v/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 t="str">
            <v/>
          </cell>
          <cell r="BV373" t="str">
            <v/>
          </cell>
          <cell r="BW373" t="str">
            <v/>
          </cell>
          <cell r="BX373" t="str">
            <v/>
          </cell>
          <cell r="BY373" t="str">
            <v/>
          </cell>
          <cell r="BZ373" t="str">
            <v/>
          </cell>
          <cell r="CA373" t="str">
            <v/>
          </cell>
          <cell r="CB373" t="str">
            <v/>
          </cell>
          <cell r="CC373" t="str">
            <v/>
          </cell>
          <cell r="CD373" t="str">
            <v/>
          </cell>
          <cell r="CE373" t="str">
            <v/>
          </cell>
          <cell r="CF373" t="str">
            <v/>
          </cell>
          <cell r="CG373" t="str">
            <v/>
          </cell>
          <cell r="CH373" t="str">
            <v/>
          </cell>
          <cell r="CI373" t="str">
            <v/>
          </cell>
          <cell r="CJ373" t="str">
            <v/>
          </cell>
          <cell r="CK373" t="str">
            <v/>
          </cell>
          <cell r="CL373" t="str">
            <v/>
          </cell>
          <cell r="CM373" t="str">
            <v/>
          </cell>
          <cell r="CN373" t="str">
            <v/>
          </cell>
          <cell r="CO373" t="str">
            <v/>
          </cell>
          <cell r="CP373" t="str">
            <v/>
          </cell>
          <cell r="CQ373" t="str">
            <v/>
          </cell>
          <cell r="CR373" t="str">
            <v/>
          </cell>
          <cell r="CS373" t="str">
            <v/>
          </cell>
        </row>
        <row r="374">
          <cell r="A374">
            <v>373</v>
          </cell>
          <cell r="B374" t="str">
            <v>2023</v>
          </cell>
          <cell r="C374" t="str">
            <v>00103005099</v>
          </cell>
          <cell r="D374" t="str">
            <v>金森</v>
          </cell>
          <cell r="E374" t="str">
            <v>瑛</v>
          </cell>
          <cell r="F374" t="str">
            <v>金森　瑛</v>
          </cell>
          <cell r="G374">
            <v>373</v>
          </cell>
          <cell r="H374" t="str">
            <v>カナモリ</v>
          </cell>
          <cell r="I374" t="str">
            <v>アキラ</v>
          </cell>
          <cell r="J374" t="str">
            <v>ｶﾅﾓﾘ ｱｷﾗ</v>
          </cell>
          <cell r="K374" t="str">
            <v>KANAMORI</v>
          </cell>
          <cell r="L374" t="str">
            <v>Akira</v>
          </cell>
          <cell r="M374" t="str">
            <v>JPN</v>
          </cell>
          <cell r="N374" t="str">
            <v>男性</v>
          </cell>
          <cell r="O374" t="str">
            <v>07</v>
          </cell>
          <cell r="P374" t="str">
            <v>福島</v>
          </cell>
          <cell r="Q374" t="str">
            <v>1015729</v>
          </cell>
          <cell r="R374" t="str">
            <v>A3958291</v>
          </cell>
          <cell r="S374" t="str">
            <v>仙台大学</v>
          </cell>
          <cell r="T374" t="str">
            <v>仙台大</v>
          </cell>
          <cell r="U374" t="str">
            <v>仙台</v>
          </cell>
          <cell r="V374" t="str">
            <v>2003/10/13</v>
          </cell>
          <cell r="W374" t="str">
            <v>031013</v>
          </cell>
          <cell r="X374" t="str">
            <v>492018</v>
          </cell>
          <cell r="Z374" t="str">
            <v>大学2</v>
          </cell>
          <cell r="AA374" t="str">
            <v>2</v>
          </cell>
          <cell r="AB374" t="str">
            <v>大学</v>
          </cell>
          <cell r="AC374" t="str">
            <v>東北学生陸上競技連盟</v>
          </cell>
          <cell r="AD374" t="str">
            <v>9890601</v>
          </cell>
          <cell r="AE374" t="str">
            <v>宮城県柴田郡柴田町船岡中央2丁目9-5 マーべラスセソース103</v>
          </cell>
          <cell r="AF374" t="str">
            <v>08058441013</v>
          </cell>
          <cell r="AG374" t="str">
            <v>福島県東日本国際大学附属昌平高等学校</v>
          </cell>
          <cell r="AH374" t="str">
            <v>福島県いわき市立泉中学校</v>
          </cell>
          <cell r="AI374" t="str">
            <v>s22110614@sendai-u.ac.jp</v>
          </cell>
          <cell r="AJ374" t="str">
            <v>受け取らない</v>
          </cell>
          <cell r="AK374" t="str">
            <v>無し</v>
          </cell>
          <cell r="AO374" t="str">
            <v>宮城県</v>
          </cell>
          <cell r="AQ374" t="str">
            <v>100/200</v>
          </cell>
          <cell r="AR374" t="str">
            <v>短距離</v>
          </cell>
          <cell r="AV374" t="str">
            <v>支払済</v>
          </cell>
          <cell r="AW374" t="str">
            <v>会員</v>
          </cell>
          <cell r="AX374">
            <v>45005</v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 t="str">
            <v/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 t="str">
            <v/>
          </cell>
          <cell r="BN374" t="str">
            <v/>
          </cell>
          <cell r="BO374" t="str">
            <v/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 t="str">
            <v/>
          </cell>
          <cell r="BV374" t="str">
            <v/>
          </cell>
          <cell r="BW374" t="str">
            <v/>
          </cell>
          <cell r="BX374" t="str">
            <v/>
          </cell>
          <cell r="BY374" t="str">
            <v/>
          </cell>
          <cell r="BZ374" t="str">
            <v/>
          </cell>
          <cell r="CA374" t="str">
            <v/>
          </cell>
          <cell r="CB374" t="str">
            <v/>
          </cell>
          <cell r="CC374" t="str">
            <v/>
          </cell>
          <cell r="CD374" t="str">
            <v/>
          </cell>
          <cell r="CE374" t="str">
            <v/>
          </cell>
          <cell r="CF374" t="str">
            <v/>
          </cell>
          <cell r="CG374" t="str">
            <v/>
          </cell>
          <cell r="CH374" t="str">
            <v/>
          </cell>
          <cell r="CI374" t="str">
            <v/>
          </cell>
          <cell r="CJ374" t="str">
            <v/>
          </cell>
          <cell r="CK374" t="str">
            <v/>
          </cell>
          <cell r="CL374" t="str">
            <v/>
          </cell>
          <cell r="CM374" t="str">
            <v/>
          </cell>
          <cell r="CN374" t="str">
            <v/>
          </cell>
          <cell r="CO374" t="str">
            <v/>
          </cell>
          <cell r="CP374" t="str">
            <v/>
          </cell>
          <cell r="CQ374" t="str">
            <v/>
          </cell>
          <cell r="CR374" t="str">
            <v/>
          </cell>
          <cell r="CS374" t="str">
            <v/>
          </cell>
        </row>
        <row r="375">
          <cell r="A375">
            <v>374</v>
          </cell>
          <cell r="B375" t="str">
            <v>2023</v>
          </cell>
          <cell r="C375" t="str">
            <v>00102823420</v>
          </cell>
          <cell r="D375" t="str">
            <v>伊藤</v>
          </cell>
          <cell r="E375" t="str">
            <v>元太朗</v>
          </cell>
          <cell r="F375" t="str">
            <v>伊藤　元太朗</v>
          </cell>
          <cell r="G375">
            <v>374</v>
          </cell>
          <cell r="H375" t="str">
            <v>イトウ</v>
          </cell>
          <cell r="I375" t="str">
            <v>ゲンタロウ</v>
          </cell>
          <cell r="J375" t="str">
            <v>ｲﾄｳ ｹﾞﾝﾀﾛｳ</v>
          </cell>
          <cell r="K375" t="str">
            <v>ITO</v>
          </cell>
          <cell r="L375" t="str">
            <v>Gentaro</v>
          </cell>
          <cell r="M375" t="str">
            <v>JPN</v>
          </cell>
          <cell r="N375" t="str">
            <v>男性</v>
          </cell>
          <cell r="O375" t="str">
            <v>48</v>
          </cell>
          <cell r="P375" t="str">
            <v>学連</v>
          </cell>
          <cell r="Q375" t="str">
            <v>1015729</v>
          </cell>
          <cell r="R375" t="str">
            <v>A3958291</v>
          </cell>
          <cell r="S375" t="str">
            <v>仙台大学</v>
          </cell>
          <cell r="T375" t="str">
            <v>仙台大</v>
          </cell>
          <cell r="U375" t="str">
            <v>仙台</v>
          </cell>
          <cell r="V375" t="str">
            <v>2003/04/30</v>
          </cell>
          <cell r="W375" t="str">
            <v>030430</v>
          </cell>
          <cell r="X375" t="str">
            <v>492018</v>
          </cell>
          <cell r="Z375" t="str">
            <v>大学2</v>
          </cell>
          <cell r="AA375" t="str">
            <v>2</v>
          </cell>
          <cell r="AB375" t="str">
            <v>大学</v>
          </cell>
          <cell r="AC375" t="str">
            <v>東北学生陸上競技連盟</v>
          </cell>
          <cell r="AD375" t="str">
            <v>9820831</v>
          </cell>
          <cell r="AE375" t="str">
            <v>宮城県仙台市太白区八木山杏澄町33-3チサンマンション304</v>
          </cell>
          <cell r="AF375" t="str">
            <v>08096391163</v>
          </cell>
          <cell r="AG375" t="str">
            <v>仙台大学附属明成高等学校</v>
          </cell>
          <cell r="AH375" t="str">
            <v>宮城県仙台市立八木山中学校</v>
          </cell>
          <cell r="AI375" t="str">
            <v>start-info@jaaf.or.jp</v>
          </cell>
          <cell r="AJ375" t="str">
            <v>受け取らない</v>
          </cell>
          <cell r="AK375" t="str">
            <v>無し</v>
          </cell>
          <cell r="AO375" t="str">
            <v>宮城県</v>
          </cell>
          <cell r="AQ375" t="str">
            <v>3000/5000/10000</v>
          </cell>
          <cell r="AR375" t="str">
            <v>長距離・障害物</v>
          </cell>
          <cell r="AV375" t="str">
            <v>支払済</v>
          </cell>
          <cell r="AW375" t="str">
            <v>会員</v>
          </cell>
          <cell r="AX375">
            <v>45005</v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 t="str">
            <v/>
          </cell>
          <cell r="BN375" t="str">
            <v/>
          </cell>
          <cell r="BO375" t="str">
            <v/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 t="str">
            <v/>
          </cell>
          <cell r="BV375" t="str">
            <v/>
          </cell>
          <cell r="BW375" t="str">
            <v/>
          </cell>
          <cell r="BX375" t="str">
            <v/>
          </cell>
          <cell r="BY375" t="str">
            <v/>
          </cell>
          <cell r="BZ375" t="str">
            <v/>
          </cell>
          <cell r="CA375" t="str">
            <v/>
          </cell>
          <cell r="CB375" t="str">
            <v/>
          </cell>
          <cell r="CC375" t="str">
            <v/>
          </cell>
          <cell r="CD375" t="str">
            <v/>
          </cell>
          <cell r="CE375" t="str">
            <v/>
          </cell>
          <cell r="CF375" t="str">
            <v/>
          </cell>
          <cell r="CG375" t="str">
            <v/>
          </cell>
          <cell r="CH375" t="str">
            <v/>
          </cell>
          <cell r="CI375" t="str">
            <v/>
          </cell>
          <cell r="CJ375" t="str">
            <v/>
          </cell>
          <cell r="CK375" t="str">
            <v/>
          </cell>
          <cell r="CL375" t="str">
            <v/>
          </cell>
          <cell r="CM375" t="str">
            <v/>
          </cell>
          <cell r="CN375" t="str">
            <v/>
          </cell>
          <cell r="CO375" t="str">
            <v/>
          </cell>
          <cell r="CP375" t="str">
            <v/>
          </cell>
          <cell r="CQ375" t="str">
            <v/>
          </cell>
          <cell r="CR375" t="str">
            <v/>
          </cell>
          <cell r="CS375" t="str">
            <v/>
          </cell>
        </row>
        <row r="376">
          <cell r="A376">
            <v>375</v>
          </cell>
          <cell r="B376" t="str">
            <v>2023</v>
          </cell>
          <cell r="C376" t="str">
            <v>00102133515</v>
          </cell>
          <cell r="D376" t="str">
            <v>鈴木</v>
          </cell>
          <cell r="E376" t="str">
            <v>理玄</v>
          </cell>
          <cell r="F376" t="str">
            <v>鈴木　理玄</v>
          </cell>
          <cell r="G376">
            <v>375</v>
          </cell>
          <cell r="H376" t="str">
            <v>スズキ</v>
          </cell>
          <cell r="I376" t="str">
            <v>マサハル</v>
          </cell>
          <cell r="J376" t="str">
            <v>ｽｽﾞｷ ﾏｻﾊﾙ</v>
          </cell>
          <cell r="K376" t="str">
            <v>SUZUKI</v>
          </cell>
          <cell r="L376" t="str">
            <v>Masaharu</v>
          </cell>
          <cell r="M376" t="str">
            <v>JPN</v>
          </cell>
          <cell r="N376" t="str">
            <v>男性</v>
          </cell>
          <cell r="O376" t="str">
            <v>05</v>
          </cell>
          <cell r="P376" t="str">
            <v>秋田</v>
          </cell>
          <cell r="Q376" t="str">
            <v>1015729</v>
          </cell>
          <cell r="R376" t="str">
            <v>A3958291</v>
          </cell>
          <cell r="S376" t="str">
            <v>仙台大学</v>
          </cell>
          <cell r="T376" t="str">
            <v>仙台大</v>
          </cell>
          <cell r="U376" t="str">
            <v>仙台</v>
          </cell>
          <cell r="V376" t="str">
            <v>2003/05/30</v>
          </cell>
          <cell r="W376" t="str">
            <v>030530</v>
          </cell>
          <cell r="X376" t="str">
            <v>492018</v>
          </cell>
          <cell r="Z376" t="str">
            <v>大学2</v>
          </cell>
          <cell r="AA376" t="str">
            <v>2</v>
          </cell>
          <cell r="AB376" t="str">
            <v>大学</v>
          </cell>
          <cell r="AC376" t="str">
            <v>東北学生陸上競技連盟</v>
          </cell>
          <cell r="AD376" t="str">
            <v>9890604</v>
          </cell>
          <cell r="AE376" t="str">
            <v>宮城県柴田郡柴田町船岡東2丁目432</v>
          </cell>
          <cell r="AF376" t="str">
            <v>09058348732</v>
          </cell>
          <cell r="AG376" t="str">
            <v>秋田県立大曲高等学校</v>
          </cell>
          <cell r="AH376" t="str">
            <v>秋田県大仙市立大曲中学校</v>
          </cell>
          <cell r="AI376" t="str">
            <v>s22110232@sendai-u.ac.jp</v>
          </cell>
          <cell r="AJ376" t="str">
            <v>受け取らない</v>
          </cell>
          <cell r="AK376" t="str">
            <v>無し</v>
          </cell>
          <cell r="AO376" t="str">
            <v>宮城県</v>
          </cell>
          <cell r="AQ376" t="str">
            <v>400H</v>
          </cell>
          <cell r="AR376" t="str">
            <v>ハードル</v>
          </cell>
          <cell r="AV376" t="str">
            <v>支払済</v>
          </cell>
          <cell r="AW376" t="str">
            <v>会員</v>
          </cell>
          <cell r="AX376">
            <v>45005</v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 t="str">
            <v/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 t="str">
            <v/>
          </cell>
          <cell r="BN376" t="str">
            <v/>
          </cell>
          <cell r="BO376" t="str">
            <v/>
          </cell>
          <cell r="BP376" t="str">
            <v/>
          </cell>
          <cell r="BQ376" t="str">
            <v/>
          </cell>
          <cell r="BR376" t="str">
            <v/>
          </cell>
          <cell r="BS376" t="str">
            <v/>
          </cell>
          <cell r="BT376" t="str">
            <v/>
          </cell>
          <cell r="BU376" t="str">
            <v/>
          </cell>
          <cell r="BV376" t="str">
            <v/>
          </cell>
          <cell r="BW376" t="str">
            <v/>
          </cell>
          <cell r="BX376" t="str">
            <v/>
          </cell>
          <cell r="BY376" t="str">
            <v/>
          </cell>
          <cell r="BZ376" t="str">
            <v/>
          </cell>
          <cell r="CA376" t="str">
            <v/>
          </cell>
          <cell r="CB376" t="str">
            <v/>
          </cell>
          <cell r="CC376" t="str">
            <v/>
          </cell>
          <cell r="CD376" t="str">
            <v/>
          </cell>
          <cell r="CE376" t="str">
            <v/>
          </cell>
          <cell r="CF376" t="str">
            <v/>
          </cell>
          <cell r="CG376" t="str">
            <v/>
          </cell>
          <cell r="CH376" t="str">
            <v/>
          </cell>
          <cell r="CI376" t="str">
            <v/>
          </cell>
          <cell r="CJ376" t="str">
            <v/>
          </cell>
          <cell r="CK376" t="str">
            <v/>
          </cell>
          <cell r="CL376" t="str">
            <v/>
          </cell>
          <cell r="CM376" t="str">
            <v/>
          </cell>
          <cell r="CN376" t="str">
            <v/>
          </cell>
          <cell r="CO376" t="str">
            <v/>
          </cell>
          <cell r="CP376" t="str">
            <v/>
          </cell>
          <cell r="CQ376" t="str">
            <v/>
          </cell>
          <cell r="CR376" t="str">
            <v/>
          </cell>
          <cell r="CS376" t="str">
            <v/>
          </cell>
        </row>
        <row r="377">
          <cell r="A377">
            <v>376</v>
          </cell>
          <cell r="B377" t="str">
            <v>2023</v>
          </cell>
          <cell r="C377" t="str">
            <v>00100339521</v>
          </cell>
          <cell r="D377" t="str">
            <v>長谷川</v>
          </cell>
          <cell r="E377" t="str">
            <v>翔大</v>
          </cell>
          <cell r="F377" t="str">
            <v>長谷川　翔大</v>
          </cell>
          <cell r="G377">
            <v>376</v>
          </cell>
          <cell r="H377" t="str">
            <v>ハセガワ</v>
          </cell>
          <cell r="I377" t="str">
            <v>ショウタ</v>
          </cell>
          <cell r="J377" t="str">
            <v>ﾊｾｶﾞﾜ ｼｮｳﾀ</v>
          </cell>
          <cell r="K377" t="str">
            <v>HASEGAWA</v>
          </cell>
          <cell r="L377" t="str">
            <v>Syota</v>
          </cell>
          <cell r="M377" t="str">
            <v>JPN</v>
          </cell>
          <cell r="N377" t="str">
            <v>男性</v>
          </cell>
          <cell r="O377" t="str">
            <v>04</v>
          </cell>
          <cell r="P377" t="str">
            <v>宮城</v>
          </cell>
          <cell r="Q377" t="str">
            <v>1015729</v>
          </cell>
          <cell r="R377" t="str">
            <v>A3958291</v>
          </cell>
          <cell r="S377" t="str">
            <v>仙台大学</v>
          </cell>
          <cell r="T377" t="str">
            <v>仙台大</v>
          </cell>
          <cell r="U377" t="str">
            <v>仙台</v>
          </cell>
          <cell r="V377" t="str">
            <v>2004/01/22</v>
          </cell>
          <cell r="W377" t="str">
            <v>040122</v>
          </cell>
          <cell r="X377" t="str">
            <v>492018</v>
          </cell>
          <cell r="Y377" t="str">
            <v>聴覚障がい</v>
          </cell>
          <cell r="Z377" t="str">
            <v>大学2</v>
          </cell>
          <cell r="AA377" t="str">
            <v>2</v>
          </cell>
          <cell r="AB377" t="str">
            <v>大学</v>
          </cell>
          <cell r="AC377" t="str">
            <v>東北学生陸上競技連盟</v>
          </cell>
          <cell r="AD377" t="str">
            <v>9810518</v>
          </cell>
          <cell r="AE377" t="str">
            <v>宮城県角田市稲置字遠山崎37</v>
          </cell>
          <cell r="AF377" t="str">
            <v>08028002088</v>
          </cell>
          <cell r="AG377" t="str">
            <v>宮城県立聴覚支援学校</v>
          </cell>
          <cell r="AH377" t="str">
            <v>宮城県立聴覚支援学校　高等部</v>
          </cell>
          <cell r="AI377" t="str">
            <v>s22120125@sendai-u.ac.jp</v>
          </cell>
          <cell r="AJ377" t="str">
            <v>受け取らない</v>
          </cell>
          <cell r="AK377" t="str">
            <v>無し</v>
          </cell>
          <cell r="AO377" t="str">
            <v>宮城県</v>
          </cell>
          <cell r="AQ377" t="str">
            <v>100/200</v>
          </cell>
          <cell r="AR377" t="str">
            <v>短距離</v>
          </cell>
          <cell r="AV377" t="str">
            <v>支払済</v>
          </cell>
          <cell r="AW377" t="str">
            <v>会員</v>
          </cell>
          <cell r="AX377">
            <v>45005</v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 t="str">
            <v/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 t="str">
            <v/>
          </cell>
          <cell r="BN377" t="str">
            <v/>
          </cell>
          <cell r="BO377" t="str">
            <v/>
          </cell>
          <cell r="BP377" t="str">
            <v/>
          </cell>
          <cell r="BQ377" t="str">
            <v/>
          </cell>
          <cell r="BR377" t="str">
            <v/>
          </cell>
          <cell r="BS377" t="str">
            <v/>
          </cell>
          <cell r="BT377" t="str">
            <v/>
          </cell>
          <cell r="BU377" t="str">
            <v/>
          </cell>
          <cell r="BV377" t="str">
            <v/>
          </cell>
          <cell r="BW377" t="str">
            <v/>
          </cell>
          <cell r="BX377" t="str">
            <v/>
          </cell>
          <cell r="BY377" t="str">
            <v/>
          </cell>
          <cell r="BZ377" t="str">
            <v/>
          </cell>
          <cell r="CA377" t="str">
            <v/>
          </cell>
          <cell r="CB377" t="str">
            <v/>
          </cell>
          <cell r="CC377" t="str">
            <v/>
          </cell>
          <cell r="CD377" t="str">
            <v/>
          </cell>
          <cell r="CE377" t="str">
            <v/>
          </cell>
          <cell r="CF377" t="str">
            <v/>
          </cell>
          <cell r="CG377" t="str">
            <v/>
          </cell>
          <cell r="CH377" t="str">
            <v/>
          </cell>
          <cell r="CI377" t="str">
            <v/>
          </cell>
          <cell r="CJ377" t="str">
            <v/>
          </cell>
          <cell r="CK377" t="str">
            <v/>
          </cell>
          <cell r="CL377" t="str">
            <v/>
          </cell>
          <cell r="CM377" t="str">
            <v/>
          </cell>
          <cell r="CN377" t="str">
            <v/>
          </cell>
          <cell r="CO377" t="str">
            <v/>
          </cell>
          <cell r="CP377" t="str">
            <v/>
          </cell>
          <cell r="CQ377" t="str">
            <v/>
          </cell>
          <cell r="CR377" t="str">
            <v/>
          </cell>
          <cell r="CS377" t="str">
            <v/>
          </cell>
        </row>
        <row r="378">
          <cell r="A378">
            <v>377</v>
          </cell>
          <cell r="B378" t="str">
            <v>2023</v>
          </cell>
          <cell r="C378" t="str">
            <v>00099994747</v>
          </cell>
          <cell r="D378" t="str">
            <v>髙橋</v>
          </cell>
          <cell r="E378" t="str">
            <v>悠太</v>
          </cell>
          <cell r="F378" t="str">
            <v>髙橋　悠太</v>
          </cell>
          <cell r="G378">
            <v>377</v>
          </cell>
          <cell r="H378" t="str">
            <v>タカハシ</v>
          </cell>
          <cell r="I378" t="str">
            <v>ユウタ</v>
          </cell>
          <cell r="J378" t="str">
            <v>ﾀｶﾊｼ ﾕｳﾀ</v>
          </cell>
          <cell r="K378" t="str">
            <v>TAKAHASHI</v>
          </cell>
          <cell r="L378" t="str">
            <v>Yuta</v>
          </cell>
          <cell r="M378" t="str">
            <v>JPN</v>
          </cell>
          <cell r="N378" t="str">
            <v>男性</v>
          </cell>
          <cell r="O378" t="str">
            <v>04</v>
          </cell>
          <cell r="P378" t="str">
            <v>宮城</v>
          </cell>
          <cell r="Q378" t="str">
            <v>1015729</v>
          </cell>
          <cell r="R378" t="str">
            <v>A3958291</v>
          </cell>
          <cell r="S378" t="str">
            <v>仙台大学</v>
          </cell>
          <cell r="T378" t="str">
            <v>仙台大</v>
          </cell>
          <cell r="U378" t="str">
            <v>仙台</v>
          </cell>
          <cell r="V378" t="str">
            <v>2003/09/18</v>
          </cell>
          <cell r="W378" t="str">
            <v>030918</v>
          </cell>
          <cell r="X378" t="str">
            <v>492018</v>
          </cell>
          <cell r="Z378" t="str">
            <v>大学2</v>
          </cell>
          <cell r="AA378" t="str">
            <v>2</v>
          </cell>
          <cell r="AB378" t="str">
            <v>大学</v>
          </cell>
          <cell r="AC378" t="str">
            <v>東北学生陸上競技連盟</v>
          </cell>
          <cell r="AD378" t="str">
            <v>9810107</v>
          </cell>
          <cell r="AE378" t="str">
            <v>宮城県仙台市太白区東中田4丁目20-6</v>
          </cell>
          <cell r="AF378" t="str">
            <v>09027904321</v>
          </cell>
          <cell r="AG378" t="str">
            <v>宮城県柴田高等学校</v>
          </cell>
          <cell r="AH378" t="str">
            <v>仙台市立中田中学校</v>
          </cell>
          <cell r="AI378" t="str">
            <v>s22110135@sendai-u.ac.jp</v>
          </cell>
          <cell r="AJ378" t="str">
            <v>受け取らない</v>
          </cell>
          <cell r="AK378" t="str">
            <v>無し</v>
          </cell>
          <cell r="AO378" t="str">
            <v>宮城県</v>
          </cell>
          <cell r="AQ378" t="str">
            <v>100H/110H</v>
          </cell>
          <cell r="AR378" t="str">
            <v>短距離</v>
          </cell>
          <cell r="AV378" t="str">
            <v>支払済</v>
          </cell>
          <cell r="AW378" t="str">
            <v>会員</v>
          </cell>
          <cell r="AX378">
            <v>45005</v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 t="str">
            <v/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 t="str">
            <v/>
          </cell>
          <cell r="BN378" t="str">
            <v/>
          </cell>
          <cell r="BO378" t="str">
            <v/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 t="str">
            <v/>
          </cell>
          <cell r="BV378" t="str">
            <v/>
          </cell>
          <cell r="BW378" t="str">
            <v/>
          </cell>
          <cell r="BX378" t="str">
            <v/>
          </cell>
          <cell r="BY378" t="str">
            <v/>
          </cell>
          <cell r="BZ378" t="str">
            <v/>
          </cell>
          <cell r="CA378" t="str">
            <v/>
          </cell>
          <cell r="CB378" t="str">
            <v/>
          </cell>
          <cell r="CC378" t="str">
            <v/>
          </cell>
          <cell r="CD378" t="str">
            <v/>
          </cell>
          <cell r="CE378" t="str">
            <v/>
          </cell>
          <cell r="CF378" t="str">
            <v/>
          </cell>
          <cell r="CG378" t="str">
            <v/>
          </cell>
          <cell r="CH378" t="str">
            <v/>
          </cell>
          <cell r="CI378" t="str">
            <v/>
          </cell>
          <cell r="CJ378" t="str">
            <v/>
          </cell>
          <cell r="CK378" t="str">
            <v/>
          </cell>
          <cell r="CL378" t="str">
            <v/>
          </cell>
          <cell r="CM378" t="str">
            <v/>
          </cell>
          <cell r="CN378" t="str">
            <v/>
          </cell>
          <cell r="CO378" t="str">
            <v/>
          </cell>
          <cell r="CP378" t="str">
            <v/>
          </cell>
          <cell r="CQ378" t="str">
            <v/>
          </cell>
          <cell r="CR378" t="str">
            <v/>
          </cell>
          <cell r="CS378" t="str">
            <v/>
          </cell>
        </row>
        <row r="379">
          <cell r="A379">
            <v>378</v>
          </cell>
          <cell r="B379" t="str">
            <v>2023</v>
          </cell>
          <cell r="C379" t="str">
            <v>00099215127</v>
          </cell>
          <cell r="D379" t="str">
            <v>若槻</v>
          </cell>
          <cell r="E379" t="str">
            <v>猛</v>
          </cell>
          <cell r="F379" t="str">
            <v>若槻　猛</v>
          </cell>
          <cell r="G379">
            <v>378</v>
          </cell>
          <cell r="H379" t="str">
            <v>ワカツキ</v>
          </cell>
          <cell r="I379" t="str">
            <v>タケシ</v>
          </cell>
          <cell r="J379" t="str">
            <v>ﾜｶﾂｷ ﾀｹｼ</v>
          </cell>
          <cell r="K379" t="str">
            <v>WAKATSUKI</v>
          </cell>
          <cell r="L379" t="str">
            <v>Takeshi</v>
          </cell>
          <cell r="M379" t="str">
            <v>JPN</v>
          </cell>
          <cell r="N379" t="str">
            <v>男性</v>
          </cell>
          <cell r="O379" t="str">
            <v>03</v>
          </cell>
          <cell r="P379" t="str">
            <v>岩手</v>
          </cell>
          <cell r="Q379" t="str">
            <v>1015729</v>
          </cell>
          <cell r="R379" t="str">
            <v>A3958291</v>
          </cell>
          <cell r="S379" t="str">
            <v>仙台大学</v>
          </cell>
          <cell r="T379" t="str">
            <v>仙台大</v>
          </cell>
          <cell r="U379" t="str">
            <v>仙台</v>
          </cell>
          <cell r="V379" t="str">
            <v>2003/05/22</v>
          </cell>
          <cell r="W379" t="str">
            <v>030522</v>
          </cell>
          <cell r="X379" t="str">
            <v>492018</v>
          </cell>
          <cell r="Z379" t="str">
            <v>大学2</v>
          </cell>
          <cell r="AA379" t="str">
            <v>2</v>
          </cell>
          <cell r="AB379" t="str">
            <v>大学</v>
          </cell>
          <cell r="AC379" t="str">
            <v>東北学生陸上競技連盟</v>
          </cell>
          <cell r="AD379" t="str">
            <v>9890604</v>
          </cell>
          <cell r="AE379" t="str">
            <v>宮城県柴田郡柴田町船岡東4丁目8-5 サカモトリブ1</v>
          </cell>
          <cell r="AF379" t="str">
            <v>08045160889</v>
          </cell>
          <cell r="AG379" t="str">
            <v>岩手県立黒沢尻北高校</v>
          </cell>
          <cell r="AH379" t="str">
            <v>奥州市立前沢中学校</v>
          </cell>
          <cell r="AI379" t="str">
            <v>s22110657@sendai-u.ac.jp</v>
          </cell>
          <cell r="AJ379" t="str">
            <v>受け取らない</v>
          </cell>
          <cell r="AK379" t="str">
            <v>無し</v>
          </cell>
          <cell r="AO379" t="str">
            <v>宮城県</v>
          </cell>
          <cell r="AQ379" t="str">
            <v>100/200</v>
          </cell>
          <cell r="AR379" t="str">
            <v>短距離</v>
          </cell>
          <cell r="AV379" t="str">
            <v>支払済</v>
          </cell>
          <cell r="AW379" t="str">
            <v>会員</v>
          </cell>
          <cell r="AX379">
            <v>45005</v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 t="str">
            <v/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 t="str">
            <v/>
          </cell>
          <cell r="BN379" t="str">
            <v/>
          </cell>
          <cell r="BO379" t="str">
            <v/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 t="str">
            <v/>
          </cell>
          <cell r="BV379" t="str">
            <v/>
          </cell>
          <cell r="BW379" t="str">
            <v/>
          </cell>
          <cell r="BX379" t="str">
            <v/>
          </cell>
          <cell r="BY379" t="str">
            <v/>
          </cell>
          <cell r="BZ379" t="str">
            <v/>
          </cell>
          <cell r="CA379" t="str">
            <v/>
          </cell>
          <cell r="CB379" t="str">
            <v/>
          </cell>
          <cell r="CC379" t="str">
            <v/>
          </cell>
          <cell r="CD379" t="str">
            <v/>
          </cell>
          <cell r="CE379" t="str">
            <v/>
          </cell>
          <cell r="CF379" t="str">
            <v/>
          </cell>
          <cell r="CG379" t="str">
            <v/>
          </cell>
          <cell r="CH379" t="str">
            <v/>
          </cell>
          <cell r="CI379" t="str">
            <v/>
          </cell>
          <cell r="CJ379" t="str">
            <v/>
          </cell>
          <cell r="CK379" t="str">
            <v/>
          </cell>
          <cell r="CL379" t="str">
            <v/>
          </cell>
          <cell r="CM379" t="str">
            <v/>
          </cell>
          <cell r="CN379" t="str">
            <v/>
          </cell>
          <cell r="CO379" t="str">
            <v/>
          </cell>
          <cell r="CP379" t="str">
            <v/>
          </cell>
          <cell r="CQ379" t="str">
            <v/>
          </cell>
          <cell r="CR379" t="str">
            <v/>
          </cell>
          <cell r="CS379" t="str">
            <v/>
          </cell>
        </row>
        <row r="380">
          <cell r="A380">
            <v>379</v>
          </cell>
          <cell r="B380" t="str">
            <v>2023</v>
          </cell>
          <cell r="C380" t="str">
            <v>00097920835</v>
          </cell>
          <cell r="D380" t="str">
            <v>漆原</v>
          </cell>
          <cell r="E380" t="str">
            <v>奏哉</v>
          </cell>
          <cell r="F380" t="str">
            <v>漆原　奏哉</v>
          </cell>
          <cell r="G380">
            <v>379</v>
          </cell>
          <cell r="H380" t="str">
            <v>ウルシバラ</v>
          </cell>
          <cell r="I380" t="str">
            <v>カナヤ</v>
          </cell>
          <cell r="J380" t="str">
            <v>ｳﾙｼﾊﾞﾗ ｶﾅﾔ</v>
          </cell>
          <cell r="K380" t="str">
            <v>URUSHIBARA</v>
          </cell>
          <cell r="L380" t="str">
            <v>Kanaya</v>
          </cell>
          <cell r="M380" t="str">
            <v>JPN</v>
          </cell>
          <cell r="N380" t="str">
            <v>男性</v>
          </cell>
          <cell r="O380" t="str">
            <v>17</v>
          </cell>
          <cell r="P380" t="str">
            <v>長野</v>
          </cell>
          <cell r="Q380" t="str">
            <v>1015729</v>
          </cell>
          <cell r="R380" t="str">
            <v>A3958291</v>
          </cell>
          <cell r="S380" t="str">
            <v>仙台大学</v>
          </cell>
          <cell r="T380" t="str">
            <v>仙台大</v>
          </cell>
          <cell r="U380" t="str">
            <v>仙台</v>
          </cell>
          <cell r="V380" t="str">
            <v>2003/07/05</v>
          </cell>
          <cell r="W380" t="str">
            <v>030705</v>
          </cell>
          <cell r="X380" t="str">
            <v>492018</v>
          </cell>
          <cell r="Z380" t="str">
            <v>大学2</v>
          </cell>
          <cell r="AA380" t="str">
            <v>2</v>
          </cell>
          <cell r="AB380" t="str">
            <v>大学</v>
          </cell>
          <cell r="AC380" t="str">
            <v>東北学生陸上競技連盟</v>
          </cell>
          <cell r="AD380" t="str">
            <v>9890601</v>
          </cell>
          <cell r="AE380" t="str">
            <v>宮城県柴田郡柴田町船岡中央2-21-3 コーポブランチ203号室</v>
          </cell>
          <cell r="AF380" t="str">
            <v>07041234778</v>
          </cell>
          <cell r="AG380" t="str">
            <v>学校法人　聖啓学園　佐久長聖高等学校</v>
          </cell>
          <cell r="AH380" t="str">
            <v>諸市立芦原中学校</v>
          </cell>
          <cell r="AI380" t="str">
            <v>s22130104@sendai-u.ac.jp</v>
          </cell>
          <cell r="AJ380" t="str">
            <v>受け取らない</v>
          </cell>
          <cell r="AK380" t="str">
            <v>無し</v>
          </cell>
          <cell r="AO380" t="str">
            <v>宮城県</v>
          </cell>
          <cell r="AQ380" t="str">
            <v>100H/110H</v>
          </cell>
          <cell r="AR380" t="str">
            <v>短距離</v>
          </cell>
          <cell r="AV380" t="str">
            <v>支払済</v>
          </cell>
          <cell r="AW380" t="str">
            <v>会員</v>
          </cell>
          <cell r="AX380">
            <v>45005</v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 t="str">
            <v/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 t="str">
            <v/>
          </cell>
          <cell r="BN380" t="str">
            <v/>
          </cell>
          <cell r="BO380" t="str">
            <v/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 t="str">
            <v/>
          </cell>
          <cell r="BV380" t="str">
            <v/>
          </cell>
          <cell r="BW380" t="str">
            <v/>
          </cell>
          <cell r="BX380" t="str">
            <v/>
          </cell>
          <cell r="BY380" t="str">
            <v/>
          </cell>
          <cell r="BZ380" t="str">
            <v/>
          </cell>
          <cell r="CA380" t="str">
            <v/>
          </cell>
          <cell r="CB380" t="str">
            <v/>
          </cell>
          <cell r="CC380" t="str">
            <v/>
          </cell>
          <cell r="CD380" t="str">
            <v/>
          </cell>
          <cell r="CE380" t="str">
            <v/>
          </cell>
          <cell r="CF380" t="str">
            <v/>
          </cell>
          <cell r="CG380" t="str">
            <v/>
          </cell>
          <cell r="CH380" t="str">
            <v/>
          </cell>
          <cell r="CI380" t="str">
            <v/>
          </cell>
          <cell r="CJ380" t="str">
            <v/>
          </cell>
          <cell r="CK380" t="str">
            <v/>
          </cell>
          <cell r="CL380" t="str">
            <v/>
          </cell>
          <cell r="CM380" t="str">
            <v/>
          </cell>
          <cell r="CN380" t="str">
            <v/>
          </cell>
          <cell r="CO380" t="str">
            <v/>
          </cell>
          <cell r="CP380" t="str">
            <v/>
          </cell>
          <cell r="CQ380" t="str">
            <v/>
          </cell>
          <cell r="CR380" t="str">
            <v/>
          </cell>
          <cell r="CS380" t="str">
            <v/>
          </cell>
        </row>
        <row r="381">
          <cell r="A381">
            <v>380</v>
          </cell>
          <cell r="B381" t="str">
            <v>2023</v>
          </cell>
          <cell r="C381" t="str">
            <v>00096032727</v>
          </cell>
          <cell r="D381" t="str">
            <v>長澤</v>
          </cell>
          <cell r="E381" t="str">
            <v>春喜</v>
          </cell>
          <cell r="F381" t="str">
            <v>長澤　春喜</v>
          </cell>
          <cell r="G381">
            <v>380</v>
          </cell>
          <cell r="H381" t="str">
            <v>ナガサワ</v>
          </cell>
          <cell r="I381" t="str">
            <v>ハルキ</v>
          </cell>
          <cell r="J381" t="str">
            <v>ﾅｶﾞｻﾜ ﾊﾙｷ</v>
          </cell>
          <cell r="K381" t="str">
            <v>NAGASAWA</v>
          </cell>
          <cell r="L381" t="str">
            <v>Haruki</v>
          </cell>
          <cell r="M381" t="str">
            <v>JPN</v>
          </cell>
          <cell r="N381" t="str">
            <v>男性</v>
          </cell>
          <cell r="O381" t="str">
            <v>07</v>
          </cell>
          <cell r="P381" t="str">
            <v>福島</v>
          </cell>
          <cell r="Q381" t="str">
            <v>1015729</v>
          </cell>
          <cell r="R381" t="str">
            <v>A3958291</v>
          </cell>
          <cell r="S381" t="str">
            <v>仙台大学</v>
          </cell>
          <cell r="T381" t="str">
            <v>仙台大</v>
          </cell>
          <cell r="U381" t="str">
            <v>仙台</v>
          </cell>
          <cell r="V381" t="str">
            <v>2002/04/12</v>
          </cell>
          <cell r="W381" t="str">
            <v>020412</v>
          </cell>
          <cell r="X381" t="str">
            <v>492018</v>
          </cell>
          <cell r="Z381" t="str">
            <v>大学3</v>
          </cell>
          <cell r="AA381" t="str">
            <v>3</v>
          </cell>
          <cell r="AB381" t="str">
            <v>大学</v>
          </cell>
          <cell r="AC381" t="str">
            <v>東北学生陸上競技連盟</v>
          </cell>
          <cell r="AD381" t="str">
            <v>9600241</v>
          </cell>
          <cell r="AE381" t="str">
            <v>福島県福島市笹谷字道場11-8</v>
          </cell>
          <cell r="AF381" t="str">
            <v>08057380412</v>
          </cell>
          <cell r="AG381" t="str">
            <v>福島私立福島成蹊高等学校</v>
          </cell>
          <cell r="AH381" t="str">
            <v>福島県立信陵中学校</v>
          </cell>
          <cell r="AI381" t="str">
            <v>haruki14412@gmail.com</v>
          </cell>
          <cell r="AJ381" t="str">
            <v>受け取らない</v>
          </cell>
          <cell r="AK381" t="str">
            <v>無し</v>
          </cell>
          <cell r="AO381" t="str">
            <v>宮城県</v>
          </cell>
          <cell r="AQ381" t="str">
            <v>100/200</v>
          </cell>
          <cell r="AR381" t="str">
            <v>短距離</v>
          </cell>
          <cell r="AV381" t="str">
            <v>支払済</v>
          </cell>
          <cell r="AW381" t="str">
            <v>会員</v>
          </cell>
          <cell r="AX381">
            <v>45005</v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 t="str">
            <v/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 t="str">
            <v/>
          </cell>
          <cell r="BN381" t="str">
            <v/>
          </cell>
          <cell r="BO381" t="str">
            <v/>
          </cell>
          <cell r="BP381" t="str">
            <v/>
          </cell>
          <cell r="BQ381" t="str">
            <v/>
          </cell>
          <cell r="BR381" t="str">
            <v/>
          </cell>
          <cell r="BS381" t="str">
            <v/>
          </cell>
          <cell r="BT381" t="str">
            <v/>
          </cell>
          <cell r="BU381" t="str">
            <v/>
          </cell>
          <cell r="BV381" t="str">
            <v/>
          </cell>
          <cell r="BW381" t="str">
            <v/>
          </cell>
          <cell r="BX381" t="str">
            <v/>
          </cell>
          <cell r="BY381" t="str">
            <v/>
          </cell>
          <cell r="BZ381" t="str">
            <v/>
          </cell>
          <cell r="CA381" t="str">
            <v/>
          </cell>
          <cell r="CB381" t="str">
            <v/>
          </cell>
          <cell r="CC381" t="str">
            <v/>
          </cell>
          <cell r="CD381" t="str">
            <v/>
          </cell>
          <cell r="CE381" t="str">
            <v/>
          </cell>
          <cell r="CF381" t="str">
            <v/>
          </cell>
          <cell r="CG381" t="str">
            <v/>
          </cell>
          <cell r="CH381" t="str">
            <v/>
          </cell>
          <cell r="CI381" t="str">
            <v/>
          </cell>
          <cell r="CJ381" t="str">
            <v/>
          </cell>
          <cell r="CK381" t="str">
            <v/>
          </cell>
          <cell r="CL381" t="str">
            <v/>
          </cell>
          <cell r="CM381" t="str">
            <v/>
          </cell>
          <cell r="CN381" t="str">
            <v/>
          </cell>
          <cell r="CO381" t="str">
            <v/>
          </cell>
          <cell r="CP381" t="str">
            <v/>
          </cell>
          <cell r="CQ381" t="str">
            <v/>
          </cell>
          <cell r="CR381" t="str">
            <v/>
          </cell>
          <cell r="CS381" t="str">
            <v/>
          </cell>
        </row>
        <row r="382">
          <cell r="A382">
            <v>381</v>
          </cell>
          <cell r="B382" t="str">
            <v>2023</v>
          </cell>
          <cell r="C382" t="str">
            <v>00094305627</v>
          </cell>
          <cell r="D382" t="str">
            <v>伊藤</v>
          </cell>
          <cell r="E382" t="str">
            <v>優雅</v>
          </cell>
          <cell r="F382" t="str">
            <v>伊藤　優雅</v>
          </cell>
          <cell r="G382">
            <v>381</v>
          </cell>
          <cell r="H382" t="str">
            <v>イトウ</v>
          </cell>
          <cell r="I382" t="str">
            <v>ユウガ</v>
          </cell>
          <cell r="J382" t="str">
            <v>ｲﾄｳ ﾕｳｶﾞ</v>
          </cell>
          <cell r="K382" t="str">
            <v>ITO</v>
          </cell>
          <cell r="L382" t="str">
            <v>Yuga</v>
          </cell>
          <cell r="M382" t="str">
            <v>JPN</v>
          </cell>
          <cell r="N382" t="str">
            <v>男性</v>
          </cell>
          <cell r="O382" t="str">
            <v>48</v>
          </cell>
          <cell r="P382" t="str">
            <v>学連</v>
          </cell>
          <cell r="Q382" t="str">
            <v>1015729</v>
          </cell>
          <cell r="R382" t="str">
            <v>A3958291</v>
          </cell>
          <cell r="S382" t="str">
            <v>仙台大学</v>
          </cell>
          <cell r="T382" t="str">
            <v>仙台大</v>
          </cell>
          <cell r="U382" t="str">
            <v>仙台</v>
          </cell>
          <cell r="V382" t="str">
            <v>2002/04/11</v>
          </cell>
          <cell r="W382" t="str">
            <v>020411</v>
          </cell>
          <cell r="X382" t="str">
            <v>492018</v>
          </cell>
          <cell r="Z382" t="str">
            <v>大学3</v>
          </cell>
          <cell r="AA382" t="str">
            <v>3</v>
          </cell>
          <cell r="AB382" t="str">
            <v>大学</v>
          </cell>
          <cell r="AC382" t="str">
            <v>東北学生陸上競技連盟</v>
          </cell>
          <cell r="AD382" t="str">
            <v>9820032</v>
          </cell>
          <cell r="AE382" t="str">
            <v>宮城県仙台市太白区富沢2丁目13-1　相原ｺｰﾎﾟ303号室</v>
          </cell>
          <cell r="AF382" t="str">
            <v>08018217506</v>
          </cell>
          <cell r="AG382" t="str">
            <v>宮城県柴田高等学校</v>
          </cell>
          <cell r="AH382" t="str">
            <v>仙台市立富沢中学校</v>
          </cell>
          <cell r="AI382" t="str">
            <v>start-info@jaaf.or.jp</v>
          </cell>
          <cell r="AJ382" t="str">
            <v>受け取らない</v>
          </cell>
          <cell r="AK382" t="str">
            <v>無し</v>
          </cell>
          <cell r="AO382" t="str">
            <v>宮城県</v>
          </cell>
          <cell r="AQ382" t="str">
            <v>100/200</v>
          </cell>
          <cell r="AR382" t="str">
            <v>短距離</v>
          </cell>
          <cell r="AV382" t="str">
            <v>支払済</v>
          </cell>
          <cell r="AW382" t="str">
            <v>会員</v>
          </cell>
          <cell r="AX382">
            <v>45005</v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 t="str">
            <v/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 t="str">
            <v/>
          </cell>
          <cell r="BN382" t="str">
            <v/>
          </cell>
          <cell r="BO382" t="str">
            <v/>
          </cell>
          <cell r="BP382" t="str">
            <v/>
          </cell>
          <cell r="BQ382" t="str">
            <v/>
          </cell>
          <cell r="BR382" t="str">
            <v/>
          </cell>
          <cell r="BS382" t="str">
            <v/>
          </cell>
          <cell r="BT382" t="str">
            <v/>
          </cell>
          <cell r="BU382" t="str">
            <v/>
          </cell>
          <cell r="BV382" t="str">
            <v/>
          </cell>
          <cell r="BW382" t="str">
            <v/>
          </cell>
          <cell r="BX382" t="str">
            <v/>
          </cell>
          <cell r="BY382" t="str">
            <v/>
          </cell>
          <cell r="BZ382" t="str">
            <v/>
          </cell>
          <cell r="CA382" t="str">
            <v/>
          </cell>
          <cell r="CB382" t="str">
            <v/>
          </cell>
          <cell r="CC382" t="str">
            <v/>
          </cell>
          <cell r="CD382" t="str">
            <v/>
          </cell>
          <cell r="CE382" t="str">
            <v/>
          </cell>
          <cell r="CF382" t="str">
            <v/>
          </cell>
          <cell r="CG382" t="str">
            <v/>
          </cell>
          <cell r="CH382" t="str">
            <v/>
          </cell>
          <cell r="CI382" t="str">
            <v/>
          </cell>
          <cell r="CJ382" t="str">
            <v/>
          </cell>
          <cell r="CK382" t="str">
            <v/>
          </cell>
          <cell r="CL382" t="str">
            <v/>
          </cell>
          <cell r="CM382" t="str">
            <v/>
          </cell>
          <cell r="CN382" t="str">
            <v/>
          </cell>
          <cell r="CO382" t="str">
            <v/>
          </cell>
          <cell r="CP382" t="str">
            <v/>
          </cell>
          <cell r="CQ382" t="str">
            <v/>
          </cell>
          <cell r="CR382" t="str">
            <v/>
          </cell>
          <cell r="CS382" t="str">
            <v/>
          </cell>
        </row>
        <row r="383">
          <cell r="A383">
            <v>382</v>
          </cell>
          <cell r="B383" t="str">
            <v>2023</v>
          </cell>
          <cell r="C383" t="str">
            <v>00094219227</v>
          </cell>
          <cell r="D383" t="str">
            <v>間宮</v>
          </cell>
          <cell r="E383" t="str">
            <v>義雅</v>
          </cell>
          <cell r="F383" t="str">
            <v>間宮　義雅</v>
          </cell>
          <cell r="G383">
            <v>382</v>
          </cell>
          <cell r="H383" t="str">
            <v>マミヤ</v>
          </cell>
          <cell r="I383" t="str">
            <v>ヨシマサ</v>
          </cell>
          <cell r="J383" t="str">
            <v>ﾏﾐﾔ ﾖｼﾏｻ</v>
          </cell>
          <cell r="K383" t="str">
            <v>MAMIYA</v>
          </cell>
          <cell r="L383" t="str">
            <v>Yoshimasa</v>
          </cell>
          <cell r="M383" t="str">
            <v>JPN</v>
          </cell>
          <cell r="N383" t="str">
            <v>男性</v>
          </cell>
          <cell r="O383" t="str">
            <v>04</v>
          </cell>
          <cell r="P383" t="str">
            <v>宮城</v>
          </cell>
          <cell r="Q383" t="str">
            <v>1015729</v>
          </cell>
          <cell r="R383" t="str">
            <v>A3958291</v>
          </cell>
          <cell r="S383" t="str">
            <v>仙台大学</v>
          </cell>
          <cell r="T383" t="str">
            <v>仙台大</v>
          </cell>
          <cell r="U383" t="str">
            <v>仙台</v>
          </cell>
          <cell r="V383" t="str">
            <v>2002/04/11</v>
          </cell>
          <cell r="W383" t="str">
            <v>020411</v>
          </cell>
          <cell r="X383" t="str">
            <v>492018</v>
          </cell>
          <cell r="Z383" t="str">
            <v>大学3</v>
          </cell>
          <cell r="AA383" t="str">
            <v>3</v>
          </cell>
          <cell r="AB383" t="str">
            <v>大学</v>
          </cell>
          <cell r="AC383" t="str">
            <v>東北学生陸上競技連盟</v>
          </cell>
          <cell r="AD383" t="str">
            <v>9871303</v>
          </cell>
          <cell r="AE383" t="str">
            <v>宮城県柴田郡柴田町船岡中央1-4-26レオパレス遊眠204号室</v>
          </cell>
          <cell r="AF383" t="str">
            <v>09090320598</v>
          </cell>
          <cell r="AG383" t="str">
            <v>宮城県立利府高等学校</v>
          </cell>
          <cell r="AH383" t="str">
            <v>宮城県大崎市立松山中学校</v>
          </cell>
          <cell r="AI383" t="str">
            <v>s21110556@sendai-u.ac.jp</v>
          </cell>
          <cell r="AJ383" t="str">
            <v>受け取らない</v>
          </cell>
          <cell r="AK383" t="str">
            <v>無し</v>
          </cell>
          <cell r="AO383" t="str">
            <v>宮城県</v>
          </cell>
          <cell r="AQ383" t="str">
            <v>3000/5000/10000</v>
          </cell>
          <cell r="AR383" t="str">
            <v>長距離・障害物</v>
          </cell>
          <cell r="AV383" t="str">
            <v>支払済</v>
          </cell>
          <cell r="AW383" t="str">
            <v>会員</v>
          </cell>
          <cell r="AX383">
            <v>45005</v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 t="str">
            <v/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 t="str">
            <v/>
          </cell>
          <cell r="BN383" t="str">
            <v/>
          </cell>
          <cell r="BO383" t="str">
            <v/>
          </cell>
          <cell r="BP383" t="str">
            <v/>
          </cell>
          <cell r="BQ383" t="str">
            <v/>
          </cell>
          <cell r="BR383" t="str">
            <v/>
          </cell>
          <cell r="BS383" t="str">
            <v/>
          </cell>
          <cell r="BT383" t="str">
            <v/>
          </cell>
          <cell r="BU383" t="str">
            <v/>
          </cell>
          <cell r="BV383" t="str">
            <v/>
          </cell>
          <cell r="BW383" t="str">
            <v/>
          </cell>
          <cell r="BX383" t="str">
            <v/>
          </cell>
          <cell r="BY383" t="str">
            <v/>
          </cell>
          <cell r="BZ383" t="str">
            <v/>
          </cell>
          <cell r="CA383" t="str">
            <v/>
          </cell>
          <cell r="CB383" t="str">
            <v/>
          </cell>
          <cell r="CC383" t="str">
            <v/>
          </cell>
          <cell r="CD383" t="str">
            <v/>
          </cell>
          <cell r="CE383" t="str">
            <v/>
          </cell>
          <cell r="CF383" t="str">
            <v/>
          </cell>
          <cell r="CG383" t="str">
            <v/>
          </cell>
          <cell r="CH383" t="str">
            <v/>
          </cell>
          <cell r="CI383" t="str">
            <v/>
          </cell>
          <cell r="CJ383" t="str">
            <v/>
          </cell>
          <cell r="CK383" t="str">
            <v/>
          </cell>
          <cell r="CL383" t="str">
            <v/>
          </cell>
          <cell r="CM383" t="str">
            <v/>
          </cell>
          <cell r="CN383" t="str">
            <v/>
          </cell>
          <cell r="CO383" t="str">
            <v/>
          </cell>
          <cell r="CP383" t="str">
            <v/>
          </cell>
          <cell r="CQ383" t="str">
            <v/>
          </cell>
          <cell r="CR383" t="str">
            <v/>
          </cell>
          <cell r="CS383" t="str">
            <v/>
          </cell>
        </row>
        <row r="384">
          <cell r="A384">
            <v>383</v>
          </cell>
          <cell r="B384" t="str">
            <v>2023</v>
          </cell>
          <cell r="C384" t="str">
            <v>00093972939</v>
          </cell>
          <cell r="D384" t="str">
            <v>太齋</v>
          </cell>
          <cell r="E384" t="str">
            <v>希望</v>
          </cell>
          <cell r="F384" t="str">
            <v>太齋　希望</v>
          </cell>
          <cell r="G384">
            <v>383</v>
          </cell>
          <cell r="H384" t="str">
            <v>ダサイ</v>
          </cell>
          <cell r="I384" t="str">
            <v>ノゾミ</v>
          </cell>
          <cell r="J384" t="str">
            <v>ﾀﾞｻｲ ﾉｿﾞﾐ</v>
          </cell>
          <cell r="K384" t="str">
            <v>DASAI</v>
          </cell>
          <cell r="L384" t="str">
            <v>Nozomi</v>
          </cell>
          <cell r="M384" t="str">
            <v>JPN</v>
          </cell>
          <cell r="N384" t="str">
            <v>男性</v>
          </cell>
          <cell r="O384" t="str">
            <v>04</v>
          </cell>
          <cell r="P384" t="str">
            <v>宮城</v>
          </cell>
          <cell r="Q384" t="str">
            <v>1015729</v>
          </cell>
          <cell r="R384" t="str">
            <v>A3958291</v>
          </cell>
          <cell r="S384" t="str">
            <v>仙台大学</v>
          </cell>
          <cell r="T384" t="str">
            <v>仙台大</v>
          </cell>
          <cell r="U384" t="str">
            <v>仙台</v>
          </cell>
          <cell r="V384" t="str">
            <v>2002/06/24</v>
          </cell>
          <cell r="W384" t="str">
            <v>020624</v>
          </cell>
          <cell r="X384" t="str">
            <v>492018</v>
          </cell>
          <cell r="Z384" t="str">
            <v>大学3</v>
          </cell>
          <cell r="AA384" t="str">
            <v>3</v>
          </cell>
          <cell r="AB384" t="str">
            <v>大学</v>
          </cell>
          <cell r="AC384" t="str">
            <v>東北学生陸上競技連盟</v>
          </cell>
          <cell r="AD384" t="str">
            <v>9890112</v>
          </cell>
          <cell r="AE384" t="str">
            <v>宮城県白石市越河平字入86</v>
          </cell>
          <cell r="AF384" t="str">
            <v>08033247159</v>
          </cell>
          <cell r="AG384" t="str">
            <v>宮城県柴田高等学校</v>
          </cell>
          <cell r="AH384" t="str">
            <v>宮城県白石市立南中学校</v>
          </cell>
          <cell r="AI384" t="str">
            <v>s21110343@sendai-u.ac.jp</v>
          </cell>
          <cell r="AJ384" t="str">
            <v>受け取らない</v>
          </cell>
          <cell r="AK384" t="str">
            <v>無し</v>
          </cell>
          <cell r="AO384" t="str">
            <v>宮城県</v>
          </cell>
          <cell r="AQ384" t="str">
            <v xml:space="preserve">走幅跳 </v>
          </cell>
          <cell r="AR384" t="str">
            <v>跳躍</v>
          </cell>
          <cell r="AV384" t="str">
            <v>支払済</v>
          </cell>
          <cell r="AW384" t="str">
            <v>会員</v>
          </cell>
          <cell r="AX384">
            <v>45005</v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 t="str">
            <v/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 t="str">
            <v/>
          </cell>
          <cell r="BN384" t="str">
            <v/>
          </cell>
          <cell r="BO384" t="str">
            <v/>
          </cell>
          <cell r="BP384" t="str">
            <v/>
          </cell>
          <cell r="BQ384" t="str">
            <v/>
          </cell>
          <cell r="BR384" t="str">
            <v/>
          </cell>
          <cell r="BS384" t="str">
            <v/>
          </cell>
          <cell r="BT384" t="str">
            <v/>
          </cell>
          <cell r="BU384" t="str">
            <v/>
          </cell>
          <cell r="BV384" t="str">
            <v/>
          </cell>
          <cell r="BW384" t="str">
            <v/>
          </cell>
          <cell r="BX384" t="str">
            <v/>
          </cell>
          <cell r="BY384" t="str">
            <v/>
          </cell>
          <cell r="BZ384" t="str">
            <v/>
          </cell>
          <cell r="CA384" t="str">
            <v/>
          </cell>
          <cell r="CB384" t="str">
            <v/>
          </cell>
          <cell r="CC384" t="str">
            <v/>
          </cell>
          <cell r="CD384" t="str">
            <v/>
          </cell>
          <cell r="CE384" t="str">
            <v/>
          </cell>
          <cell r="CF384" t="str">
            <v/>
          </cell>
          <cell r="CG384" t="str">
            <v/>
          </cell>
          <cell r="CH384" t="str">
            <v/>
          </cell>
          <cell r="CI384" t="str">
            <v/>
          </cell>
          <cell r="CJ384" t="str">
            <v/>
          </cell>
          <cell r="CK384" t="str">
            <v/>
          </cell>
          <cell r="CL384" t="str">
            <v/>
          </cell>
          <cell r="CM384" t="str">
            <v/>
          </cell>
          <cell r="CN384" t="str">
            <v/>
          </cell>
          <cell r="CO384" t="str">
            <v/>
          </cell>
          <cell r="CP384" t="str">
            <v/>
          </cell>
          <cell r="CQ384" t="str">
            <v/>
          </cell>
          <cell r="CR384" t="str">
            <v/>
          </cell>
          <cell r="CS384" t="str">
            <v/>
          </cell>
        </row>
        <row r="385">
          <cell r="A385">
            <v>384</v>
          </cell>
          <cell r="B385" t="str">
            <v>2023</v>
          </cell>
          <cell r="C385" t="str">
            <v>00093850025</v>
          </cell>
          <cell r="D385" t="str">
            <v>引地</v>
          </cell>
          <cell r="E385" t="str">
            <v>直登</v>
          </cell>
          <cell r="F385" t="str">
            <v>引地　直登</v>
          </cell>
          <cell r="G385">
            <v>384</v>
          </cell>
          <cell r="H385" t="str">
            <v>ヒキチ</v>
          </cell>
          <cell r="I385" t="str">
            <v>ナオト</v>
          </cell>
          <cell r="J385" t="str">
            <v>ﾋｷﾁ ﾅｵﾄ</v>
          </cell>
          <cell r="K385" t="str">
            <v>HIKICHI</v>
          </cell>
          <cell r="L385" t="str">
            <v>Naoto</v>
          </cell>
          <cell r="M385" t="str">
            <v>JPN</v>
          </cell>
          <cell r="N385" t="str">
            <v>男性</v>
          </cell>
          <cell r="O385" t="str">
            <v>07</v>
          </cell>
          <cell r="P385" t="str">
            <v>福島</v>
          </cell>
          <cell r="Q385" t="str">
            <v>1015729</v>
          </cell>
          <cell r="R385" t="str">
            <v>A3958291</v>
          </cell>
          <cell r="S385" t="str">
            <v>仙台大学</v>
          </cell>
          <cell r="T385" t="str">
            <v>仙台大</v>
          </cell>
          <cell r="U385" t="str">
            <v>仙台</v>
          </cell>
          <cell r="V385" t="str">
            <v>2002/05/18</v>
          </cell>
          <cell r="W385" t="str">
            <v>020518</v>
          </cell>
          <cell r="X385" t="str">
            <v>492018</v>
          </cell>
          <cell r="Z385" t="str">
            <v>大学3</v>
          </cell>
          <cell r="AA385" t="str">
            <v>3</v>
          </cell>
          <cell r="AB385" t="str">
            <v>大学</v>
          </cell>
          <cell r="AC385" t="str">
            <v>東北学生陸上競技連盟</v>
          </cell>
          <cell r="AD385" t="str">
            <v>9600607</v>
          </cell>
          <cell r="AE385" t="str">
            <v>福島県伊達市保原町10丁目14-1ｶﾞｰﾃﾞﾝﾊﾟﾚｽ保原209</v>
          </cell>
          <cell r="AF385" t="str">
            <v>09095331509</v>
          </cell>
          <cell r="AG385" t="str">
            <v>福島私立福島成蹊高等学校</v>
          </cell>
          <cell r="AH385" t="str">
            <v>伊達市立桃陵中学校</v>
          </cell>
          <cell r="AI385" t="str">
            <v>s21110549@sendai-u.ac.jp</v>
          </cell>
          <cell r="AJ385" t="str">
            <v>受け取らない</v>
          </cell>
          <cell r="AO385" t="str">
            <v>宮城県</v>
          </cell>
          <cell r="AQ385" t="str">
            <v xml:space="preserve">走高跳 </v>
          </cell>
          <cell r="AR385" t="str">
            <v>跳躍</v>
          </cell>
          <cell r="AV385" t="str">
            <v>支払済</v>
          </cell>
          <cell r="AW385" t="str">
            <v>会員</v>
          </cell>
          <cell r="AX385">
            <v>45005</v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 t="str">
            <v/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 t="str">
            <v/>
          </cell>
          <cell r="BN385" t="str">
            <v/>
          </cell>
          <cell r="BO385" t="str">
            <v/>
          </cell>
          <cell r="BP385" t="str">
            <v/>
          </cell>
          <cell r="BQ385" t="str">
            <v/>
          </cell>
          <cell r="BR385" t="str">
            <v/>
          </cell>
          <cell r="BS385" t="str">
            <v/>
          </cell>
          <cell r="BT385" t="str">
            <v/>
          </cell>
          <cell r="BU385" t="str">
            <v/>
          </cell>
          <cell r="BV385" t="str">
            <v/>
          </cell>
          <cell r="BW385" t="str">
            <v/>
          </cell>
          <cell r="BX385" t="str">
            <v/>
          </cell>
          <cell r="BY385" t="str">
            <v/>
          </cell>
          <cell r="BZ385" t="str">
            <v/>
          </cell>
          <cell r="CA385" t="str">
            <v/>
          </cell>
          <cell r="CB385" t="str">
            <v/>
          </cell>
          <cell r="CC385" t="str">
            <v/>
          </cell>
          <cell r="CD385" t="str">
            <v/>
          </cell>
          <cell r="CE385" t="str">
            <v/>
          </cell>
          <cell r="CF385" t="str">
            <v/>
          </cell>
          <cell r="CG385" t="str">
            <v/>
          </cell>
          <cell r="CH385" t="str">
            <v/>
          </cell>
          <cell r="CI385" t="str">
            <v/>
          </cell>
          <cell r="CJ385" t="str">
            <v/>
          </cell>
          <cell r="CK385" t="str">
            <v/>
          </cell>
          <cell r="CL385" t="str">
            <v/>
          </cell>
          <cell r="CM385" t="str">
            <v/>
          </cell>
          <cell r="CN385" t="str">
            <v/>
          </cell>
          <cell r="CO385" t="str">
            <v/>
          </cell>
          <cell r="CP385" t="str">
            <v/>
          </cell>
          <cell r="CQ385" t="str">
            <v/>
          </cell>
          <cell r="CR385" t="str">
            <v/>
          </cell>
          <cell r="CS385" t="str">
            <v/>
          </cell>
        </row>
        <row r="386">
          <cell r="A386">
            <v>385</v>
          </cell>
          <cell r="B386" t="str">
            <v>2023</v>
          </cell>
          <cell r="C386" t="str">
            <v>00093777538</v>
          </cell>
          <cell r="D386" t="str">
            <v>佐藤</v>
          </cell>
          <cell r="E386" t="str">
            <v>淳哉</v>
          </cell>
          <cell r="F386" t="str">
            <v>佐藤　淳哉</v>
          </cell>
          <cell r="G386">
            <v>385</v>
          </cell>
          <cell r="H386" t="str">
            <v>サトウ</v>
          </cell>
          <cell r="I386" t="str">
            <v>ジュンヤ</v>
          </cell>
          <cell r="J386" t="str">
            <v>ｻﾄｳ ｼﾞｭﾝﾔ</v>
          </cell>
          <cell r="K386" t="str">
            <v>SATO</v>
          </cell>
          <cell r="L386" t="str">
            <v>Junya</v>
          </cell>
          <cell r="M386" t="str">
            <v>JPN</v>
          </cell>
          <cell r="N386" t="str">
            <v>男性</v>
          </cell>
          <cell r="O386" t="str">
            <v>07</v>
          </cell>
          <cell r="P386" t="str">
            <v>福島</v>
          </cell>
          <cell r="Q386" t="str">
            <v>1015729</v>
          </cell>
          <cell r="R386" t="str">
            <v>A3958291</v>
          </cell>
          <cell r="S386" t="str">
            <v>仙台大学</v>
          </cell>
          <cell r="T386" t="str">
            <v>仙台大</v>
          </cell>
          <cell r="U386" t="str">
            <v>仙台</v>
          </cell>
          <cell r="V386" t="str">
            <v>2000/10/12</v>
          </cell>
          <cell r="W386" t="str">
            <v>001012</v>
          </cell>
          <cell r="X386" t="str">
            <v>492018</v>
          </cell>
          <cell r="Z386" t="str">
            <v>大学M1</v>
          </cell>
          <cell r="AA386" t="str">
            <v>M1</v>
          </cell>
          <cell r="AB386" t="str">
            <v>大学</v>
          </cell>
          <cell r="AC386" t="str">
            <v>東北学生陸上競技連盟</v>
          </cell>
          <cell r="AD386" t="str">
            <v>9691784</v>
          </cell>
          <cell r="AE386" t="str">
            <v>福島県伊達郡国見町大字小坂字小屋館二　26-2</v>
          </cell>
          <cell r="AF386" t="str">
            <v>08018576545</v>
          </cell>
          <cell r="AG386" t="str">
            <v>福島成蹊高校</v>
          </cell>
          <cell r="AH386" t="str">
            <v>国見町立県北中学校</v>
          </cell>
          <cell r="AI386" t="str">
            <v>s19130117@sendai-u.ac.jp</v>
          </cell>
          <cell r="AJ386" t="str">
            <v>受け取る</v>
          </cell>
          <cell r="AO386" t="str">
            <v>宮城県</v>
          </cell>
          <cell r="AT386" t="str">
            <v>マネージャー（大学）</v>
          </cell>
          <cell r="AV386" t="str">
            <v>支払済</v>
          </cell>
          <cell r="AW386" t="str">
            <v>会員</v>
          </cell>
          <cell r="AX386">
            <v>45005</v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 t="str">
            <v/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 t="str">
            <v/>
          </cell>
          <cell r="BN386" t="str">
            <v/>
          </cell>
          <cell r="BO386" t="str">
            <v/>
          </cell>
          <cell r="BP386" t="str">
            <v/>
          </cell>
          <cell r="BQ386" t="str">
            <v/>
          </cell>
          <cell r="BR386" t="str">
            <v/>
          </cell>
          <cell r="BS386" t="str">
            <v/>
          </cell>
          <cell r="BT386" t="str">
            <v/>
          </cell>
          <cell r="BU386" t="str">
            <v/>
          </cell>
          <cell r="BV386" t="str">
            <v/>
          </cell>
          <cell r="BW386" t="str">
            <v/>
          </cell>
          <cell r="BX386" t="str">
            <v/>
          </cell>
          <cell r="BY386" t="str">
            <v/>
          </cell>
          <cell r="BZ386" t="str">
            <v/>
          </cell>
          <cell r="CA386" t="str">
            <v/>
          </cell>
          <cell r="CB386" t="str">
            <v/>
          </cell>
          <cell r="CC386" t="str">
            <v/>
          </cell>
          <cell r="CD386" t="str">
            <v/>
          </cell>
          <cell r="CE386" t="str">
            <v/>
          </cell>
          <cell r="CF386" t="str">
            <v/>
          </cell>
          <cell r="CG386" t="str">
            <v/>
          </cell>
          <cell r="CH386" t="str">
            <v/>
          </cell>
          <cell r="CI386" t="str">
            <v/>
          </cell>
          <cell r="CJ386" t="str">
            <v/>
          </cell>
          <cell r="CK386" t="str">
            <v/>
          </cell>
          <cell r="CL386" t="str">
            <v/>
          </cell>
          <cell r="CM386" t="str">
            <v/>
          </cell>
          <cell r="CN386" t="str">
            <v/>
          </cell>
          <cell r="CO386" t="str">
            <v/>
          </cell>
          <cell r="CP386" t="str">
            <v/>
          </cell>
          <cell r="CQ386" t="str">
            <v/>
          </cell>
          <cell r="CR386" t="str">
            <v/>
          </cell>
          <cell r="CS386" t="str">
            <v/>
          </cell>
        </row>
        <row r="387">
          <cell r="A387">
            <v>386</v>
          </cell>
          <cell r="B387" t="str">
            <v>2023</v>
          </cell>
          <cell r="C387" t="str">
            <v>00093744532</v>
          </cell>
          <cell r="D387" t="str">
            <v>浅見</v>
          </cell>
          <cell r="E387" t="str">
            <v>功輝</v>
          </cell>
          <cell r="F387" t="str">
            <v>浅見　功輝</v>
          </cell>
          <cell r="G387">
            <v>386</v>
          </cell>
          <cell r="H387" t="str">
            <v>アサミ</v>
          </cell>
          <cell r="I387" t="str">
            <v>コウキ</v>
          </cell>
          <cell r="J387" t="str">
            <v>ｱｻﾐ ｺｳｷ</v>
          </cell>
          <cell r="K387" t="str">
            <v>ASAMI</v>
          </cell>
          <cell r="L387" t="str">
            <v>Koki</v>
          </cell>
          <cell r="M387" t="str">
            <v>JPN</v>
          </cell>
          <cell r="N387" t="str">
            <v>男性</v>
          </cell>
          <cell r="O387" t="str">
            <v>04</v>
          </cell>
          <cell r="P387" t="str">
            <v>宮城</v>
          </cell>
          <cell r="Q387" t="str">
            <v>1015729</v>
          </cell>
          <cell r="R387" t="str">
            <v>A3958291</v>
          </cell>
          <cell r="S387" t="str">
            <v>仙台大学</v>
          </cell>
          <cell r="T387" t="str">
            <v>仙台大</v>
          </cell>
          <cell r="U387" t="str">
            <v>仙台</v>
          </cell>
          <cell r="V387" t="str">
            <v>2002/09/17</v>
          </cell>
          <cell r="W387" t="str">
            <v>020917</v>
          </cell>
          <cell r="X387" t="str">
            <v>492018</v>
          </cell>
          <cell r="Z387" t="str">
            <v>大学3</v>
          </cell>
          <cell r="AA387" t="str">
            <v>3</v>
          </cell>
          <cell r="AB387" t="str">
            <v>大学</v>
          </cell>
          <cell r="AC387" t="str">
            <v>東北学生陸上競技連盟</v>
          </cell>
          <cell r="AD387" t="str">
            <v>9891604</v>
          </cell>
          <cell r="AE387" t="str">
            <v>宮城県柴田郡柴田町船岡東</v>
          </cell>
          <cell r="AF387" t="str">
            <v>07020210199</v>
          </cell>
          <cell r="AG387" t="str">
            <v>宮城県柴田高等学校</v>
          </cell>
          <cell r="AH387" t="str">
            <v>宮城県仙台市立山田中学校</v>
          </cell>
          <cell r="AI387" t="str">
            <v>s21110102@sendai-u.ac.jp</v>
          </cell>
          <cell r="AJ387" t="str">
            <v>受け取る</v>
          </cell>
          <cell r="AK387" t="str">
            <v>無し</v>
          </cell>
          <cell r="AO387" t="str">
            <v>宮城県</v>
          </cell>
          <cell r="AQ387" t="str">
            <v xml:space="preserve">走幅跳 </v>
          </cell>
          <cell r="AR387" t="str">
            <v>跳躍</v>
          </cell>
          <cell r="AV387" t="str">
            <v>支払済</v>
          </cell>
          <cell r="AW387" t="str">
            <v>会員</v>
          </cell>
          <cell r="AX387">
            <v>45005</v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 t="str">
            <v/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 t="str">
            <v/>
          </cell>
          <cell r="BN387" t="str">
            <v/>
          </cell>
          <cell r="BO387" t="str">
            <v/>
          </cell>
          <cell r="BP387" t="str">
            <v/>
          </cell>
          <cell r="BQ387" t="str">
            <v/>
          </cell>
          <cell r="BR387" t="str">
            <v/>
          </cell>
          <cell r="BS387" t="str">
            <v/>
          </cell>
          <cell r="BT387" t="str">
            <v/>
          </cell>
          <cell r="BU387" t="str">
            <v/>
          </cell>
          <cell r="BV387" t="str">
            <v/>
          </cell>
          <cell r="BW387" t="str">
            <v/>
          </cell>
          <cell r="BX387" t="str">
            <v/>
          </cell>
          <cell r="BY387" t="str">
            <v/>
          </cell>
          <cell r="BZ387" t="str">
            <v/>
          </cell>
          <cell r="CA387" t="str">
            <v/>
          </cell>
          <cell r="CB387" t="str">
            <v/>
          </cell>
          <cell r="CC387" t="str">
            <v/>
          </cell>
          <cell r="CD387" t="str">
            <v/>
          </cell>
          <cell r="CE387" t="str">
            <v/>
          </cell>
          <cell r="CF387" t="str">
            <v/>
          </cell>
          <cell r="CG387" t="str">
            <v/>
          </cell>
          <cell r="CH387" t="str">
            <v/>
          </cell>
          <cell r="CI387" t="str">
            <v/>
          </cell>
          <cell r="CJ387" t="str">
            <v/>
          </cell>
          <cell r="CK387" t="str">
            <v/>
          </cell>
          <cell r="CL387" t="str">
            <v/>
          </cell>
          <cell r="CM387" t="str">
            <v/>
          </cell>
          <cell r="CN387" t="str">
            <v/>
          </cell>
          <cell r="CO387" t="str">
            <v/>
          </cell>
          <cell r="CP387" t="str">
            <v/>
          </cell>
          <cell r="CQ387" t="str">
            <v/>
          </cell>
          <cell r="CR387" t="str">
            <v/>
          </cell>
          <cell r="CS387" t="str">
            <v/>
          </cell>
        </row>
        <row r="388">
          <cell r="A388">
            <v>387</v>
          </cell>
          <cell r="B388" t="str">
            <v>2023</v>
          </cell>
          <cell r="C388" t="str">
            <v>00093706025</v>
          </cell>
          <cell r="D388" t="str">
            <v>堀籠</v>
          </cell>
          <cell r="E388" t="str">
            <v>温大</v>
          </cell>
          <cell r="F388" t="str">
            <v>堀籠　温大</v>
          </cell>
          <cell r="G388">
            <v>387</v>
          </cell>
          <cell r="H388" t="str">
            <v>ホリゴメ</v>
          </cell>
          <cell r="I388" t="str">
            <v>ハルト</v>
          </cell>
          <cell r="J388" t="str">
            <v>ﾎﾘｺﾞﾒ ﾊﾙﾄ</v>
          </cell>
          <cell r="K388" t="str">
            <v>HORIGOME</v>
          </cell>
          <cell r="L388" t="str">
            <v>Haruto</v>
          </cell>
          <cell r="M388" t="str">
            <v>JPN</v>
          </cell>
          <cell r="N388" t="str">
            <v>男性</v>
          </cell>
          <cell r="O388" t="str">
            <v>04</v>
          </cell>
          <cell r="P388" t="str">
            <v>宮城</v>
          </cell>
          <cell r="Q388" t="str">
            <v>1015729</v>
          </cell>
          <cell r="R388" t="str">
            <v>A3958291</v>
          </cell>
          <cell r="S388" t="str">
            <v>仙台大学</v>
          </cell>
          <cell r="T388" t="str">
            <v>仙台大</v>
          </cell>
          <cell r="U388" t="str">
            <v>仙台</v>
          </cell>
          <cell r="V388" t="str">
            <v>2002/06/21</v>
          </cell>
          <cell r="W388" t="str">
            <v>020621</v>
          </cell>
          <cell r="X388" t="str">
            <v>492018</v>
          </cell>
          <cell r="Z388" t="str">
            <v>大学3</v>
          </cell>
          <cell r="AA388" t="str">
            <v>3</v>
          </cell>
          <cell r="AB388" t="str">
            <v>大学</v>
          </cell>
          <cell r="AC388" t="str">
            <v>東北学生陸上競技連盟</v>
          </cell>
          <cell r="AD388" t="str">
            <v>9830045</v>
          </cell>
          <cell r="AE388" t="str">
            <v>宮城県仙台市宮城野区1丁目22-10-203</v>
          </cell>
          <cell r="AF388" t="str">
            <v>08016913803</v>
          </cell>
          <cell r="AG388" t="str">
            <v>仙台育英学園高等学校</v>
          </cell>
          <cell r="AH388" t="str">
            <v>東華中学校</v>
          </cell>
          <cell r="AI388" t="str">
            <v>s21110654@sendai-u.ac.jp</v>
          </cell>
          <cell r="AJ388" t="str">
            <v>受け取らない</v>
          </cell>
          <cell r="AK388" t="str">
            <v>無し</v>
          </cell>
          <cell r="AO388" t="str">
            <v>宮城県</v>
          </cell>
          <cell r="AQ388" t="str">
            <v xml:space="preserve">円盤投 </v>
          </cell>
          <cell r="AR388" t="str">
            <v>投てき</v>
          </cell>
          <cell r="AV388" t="str">
            <v>支払済</v>
          </cell>
          <cell r="AW388" t="str">
            <v>会員</v>
          </cell>
          <cell r="AX388">
            <v>45005</v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 t="str">
            <v/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 t="str">
            <v/>
          </cell>
          <cell r="BN388" t="str">
            <v/>
          </cell>
          <cell r="BO388" t="str">
            <v/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 t="str">
            <v/>
          </cell>
          <cell r="BV388" t="str">
            <v/>
          </cell>
          <cell r="BW388" t="str">
            <v/>
          </cell>
          <cell r="BX388" t="str">
            <v/>
          </cell>
          <cell r="BY388" t="str">
            <v/>
          </cell>
          <cell r="BZ388" t="str">
            <v/>
          </cell>
          <cell r="CA388" t="str">
            <v/>
          </cell>
          <cell r="CB388" t="str">
            <v/>
          </cell>
          <cell r="CC388" t="str">
            <v/>
          </cell>
          <cell r="CD388" t="str">
            <v/>
          </cell>
          <cell r="CE388" t="str">
            <v/>
          </cell>
          <cell r="CF388" t="str">
            <v/>
          </cell>
          <cell r="CG388" t="str">
            <v/>
          </cell>
          <cell r="CH388" t="str">
            <v/>
          </cell>
          <cell r="CI388" t="str">
            <v/>
          </cell>
          <cell r="CJ388" t="str">
            <v/>
          </cell>
          <cell r="CK388" t="str">
            <v/>
          </cell>
          <cell r="CL388" t="str">
            <v/>
          </cell>
          <cell r="CM388" t="str">
            <v/>
          </cell>
          <cell r="CN388" t="str">
            <v/>
          </cell>
          <cell r="CO388" t="str">
            <v/>
          </cell>
          <cell r="CP388" t="str">
            <v/>
          </cell>
          <cell r="CQ388" t="str">
            <v/>
          </cell>
          <cell r="CR388" t="str">
            <v/>
          </cell>
          <cell r="CS388" t="str">
            <v/>
          </cell>
        </row>
        <row r="389">
          <cell r="A389">
            <v>388</v>
          </cell>
          <cell r="B389" t="str">
            <v>2023</v>
          </cell>
          <cell r="C389" t="str">
            <v>00093401320</v>
          </cell>
          <cell r="D389" t="str">
            <v>佐々木</v>
          </cell>
          <cell r="E389" t="str">
            <v>優里</v>
          </cell>
          <cell r="F389" t="str">
            <v>佐々木　優里</v>
          </cell>
          <cell r="G389">
            <v>388</v>
          </cell>
          <cell r="H389" t="str">
            <v>ササキ</v>
          </cell>
          <cell r="I389" t="str">
            <v>ユウリ</v>
          </cell>
          <cell r="J389" t="str">
            <v>ｻｻｷ ﾕｳﾘ</v>
          </cell>
          <cell r="K389" t="str">
            <v>SASAKI</v>
          </cell>
          <cell r="L389" t="str">
            <v>Yuri</v>
          </cell>
          <cell r="M389" t="str">
            <v>JPN</v>
          </cell>
          <cell r="N389" t="str">
            <v>男性</v>
          </cell>
          <cell r="O389" t="str">
            <v>03</v>
          </cell>
          <cell r="P389" t="str">
            <v>岩手</v>
          </cell>
          <cell r="Q389" t="str">
            <v>1015729</v>
          </cell>
          <cell r="R389" t="str">
            <v>A3958291</v>
          </cell>
          <cell r="S389" t="str">
            <v>仙台大学</v>
          </cell>
          <cell r="T389" t="str">
            <v>仙台大</v>
          </cell>
          <cell r="U389" t="str">
            <v>仙台</v>
          </cell>
          <cell r="V389" t="str">
            <v>2002/08/15</v>
          </cell>
          <cell r="W389" t="str">
            <v>020815</v>
          </cell>
          <cell r="X389" t="str">
            <v>492018</v>
          </cell>
          <cell r="Z389" t="str">
            <v>大学3</v>
          </cell>
          <cell r="AA389" t="str">
            <v>3</v>
          </cell>
          <cell r="AB389" t="str">
            <v>大学</v>
          </cell>
          <cell r="AC389" t="str">
            <v>東北学生陸上競技連盟</v>
          </cell>
          <cell r="AD389" t="str">
            <v>9891602</v>
          </cell>
          <cell r="AE389" t="str">
            <v>宮城県柴田郡柴田町船岡土手内3丁目4-43-1 ｺｰﾎﾟﾁｪﾘｰA棟202号室</v>
          </cell>
          <cell r="AF389" t="str">
            <v>08082138536</v>
          </cell>
          <cell r="AG389" t="str">
            <v>岩手県立盛岡南高等学校</v>
          </cell>
          <cell r="AH389" t="str">
            <v>滝沢市立滝沢中学校</v>
          </cell>
          <cell r="AI389" t="str">
            <v>s21110528@sendai-u.ac.jp</v>
          </cell>
          <cell r="AJ389" t="str">
            <v>受け取らない</v>
          </cell>
          <cell r="AK389" t="str">
            <v>無し</v>
          </cell>
          <cell r="AO389" t="str">
            <v>宮城県</v>
          </cell>
          <cell r="AQ389" t="str">
            <v>400</v>
          </cell>
          <cell r="AR389" t="str">
            <v>短距離</v>
          </cell>
          <cell r="AV389" t="str">
            <v>支払済</v>
          </cell>
          <cell r="AW389" t="str">
            <v>会員</v>
          </cell>
          <cell r="AX389">
            <v>45005</v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 t="str">
            <v/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 t="str">
            <v/>
          </cell>
          <cell r="BN389" t="str">
            <v/>
          </cell>
          <cell r="BO389" t="str">
            <v/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 t="str">
            <v/>
          </cell>
          <cell r="BV389" t="str">
            <v/>
          </cell>
          <cell r="BW389" t="str">
            <v/>
          </cell>
          <cell r="BX389" t="str">
            <v/>
          </cell>
          <cell r="BY389" t="str">
            <v/>
          </cell>
          <cell r="BZ389" t="str">
            <v/>
          </cell>
          <cell r="CA389" t="str">
            <v/>
          </cell>
          <cell r="CB389" t="str">
            <v/>
          </cell>
          <cell r="CC389" t="str">
            <v/>
          </cell>
          <cell r="CD389" t="str">
            <v/>
          </cell>
          <cell r="CE389" t="str">
            <v/>
          </cell>
          <cell r="CF389" t="str">
            <v/>
          </cell>
          <cell r="CG389" t="str">
            <v/>
          </cell>
          <cell r="CH389" t="str">
            <v/>
          </cell>
          <cell r="CI389" t="str">
            <v/>
          </cell>
          <cell r="CJ389" t="str">
            <v/>
          </cell>
          <cell r="CK389" t="str">
            <v/>
          </cell>
          <cell r="CL389" t="str">
            <v/>
          </cell>
          <cell r="CM389" t="str">
            <v/>
          </cell>
          <cell r="CN389" t="str">
            <v/>
          </cell>
          <cell r="CO389" t="str">
            <v/>
          </cell>
          <cell r="CP389" t="str">
            <v/>
          </cell>
          <cell r="CQ389" t="str">
            <v/>
          </cell>
          <cell r="CR389" t="str">
            <v/>
          </cell>
          <cell r="CS389" t="str">
            <v/>
          </cell>
        </row>
        <row r="390">
          <cell r="A390">
            <v>389</v>
          </cell>
          <cell r="B390" t="str">
            <v>2023</v>
          </cell>
          <cell r="C390" t="str">
            <v>00093319025</v>
          </cell>
          <cell r="D390" t="str">
            <v>種市</v>
          </cell>
          <cell r="E390" t="str">
            <v>和真</v>
          </cell>
          <cell r="F390" t="str">
            <v>種市　和真</v>
          </cell>
          <cell r="G390">
            <v>389</v>
          </cell>
          <cell r="H390" t="str">
            <v>タネイチ</v>
          </cell>
          <cell r="I390" t="str">
            <v>カズマ</v>
          </cell>
          <cell r="J390" t="str">
            <v>ﾀﾈｲﾁ ｶｽﾞﾏ</v>
          </cell>
          <cell r="K390" t="str">
            <v>TANEICHI</v>
          </cell>
          <cell r="L390" t="str">
            <v>Kazuma</v>
          </cell>
          <cell r="M390" t="str">
            <v>JPN</v>
          </cell>
          <cell r="N390" t="str">
            <v>男性</v>
          </cell>
          <cell r="O390" t="str">
            <v>48</v>
          </cell>
          <cell r="P390" t="str">
            <v>学連</v>
          </cell>
          <cell r="Q390" t="str">
            <v>1015729</v>
          </cell>
          <cell r="R390" t="str">
            <v>A3958291</v>
          </cell>
          <cell r="S390" t="str">
            <v>仙台大学</v>
          </cell>
          <cell r="T390" t="str">
            <v>仙台大</v>
          </cell>
          <cell r="U390" t="str">
            <v>仙台</v>
          </cell>
          <cell r="V390" t="str">
            <v>2002/10/25</v>
          </cell>
          <cell r="W390" t="str">
            <v>021025</v>
          </cell>
          <cell r="X390" t="str">
            <v>492018</v>
          </cell>
          <cell r="Z390" t="str">
            <v>大学3</v>
          </cell>
          <cell r="AA390" t="str">
            <v>3</v>
          </cell>
          <cell r="AB390" t="str">
            <v>大学</v>
          </cell>
          <cell r="AC390" t="str">
            <v>東北学生陸上競技連盟</v>
          </cell>
          <cell r="AD390" t="str">
            <v>9891604</v>
          </cell>
          <cell r="AE390" t="str">
            <v>宮城県柴田郡柴田町船岡東3丁目2-18　すまいる23番館101号室</v>
          </cell>
          <cell r="AF390" t="str">
            <v>08090163129</v>
          </cell>
          <cell r="AG390" t="str">
            <v>北海道栄高等学校</v>
          </cell>
          <cell r="AH390" t="str">
            <v>青森県おいらせ町立百石中学校</v>
          </cell>
          <cell r="AI390" t="str">
            <v>start-info@jaaf.or.jp</v>
          </cell>
          <cell r="AJ390" t="str">
            <v>受け取る</v>
          </cell>
          <cell r="AK390" t="str">
            <v>無し</v>
          </cell>
          <cell r="AO390" t="str">
            <v>宮城県</v>
          </cell>
          <cell r="AQ390" t="str">
            <v>100/200</v>
          </cell>
          <cell r="AR390" t="str">
            <v>短距離</v>
          </cell>
          <cell r="AV390" t="str">
            <v>支払済</v>
          </cell>
          <cell r="AW390" t="str">
            <v>会員</v>
          </cell>
          <cell r="AX390">
            <v>45005</v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 t="str">
            <v/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 t="str">
            <v/>
          </cell>
          <cell r="BN390" t="str">
            <v/>
          </cell>
          <cell r="BO390" t="str">
            <v/>
          </cell>
          <cell r="BP390" t="str">
            <v/>
          </cell>
          <cell r="BQ390" t="str">
            <v/>
          </cell>
          <cell r="BR390" t="str">
            <v/>
          </cell>
          <cell r="BS390" t="str">
            <v/>
          </cell>
          <cell r="BT390" t="str">
            <v/>
          </cell>
          <cell r="BU390" t="str">
            <v/>
          </cell>
          <cell r="BV390" t="str">
            <v/>
          </cell>
          <cell r="BW390" t="str">
            <v/>
          </cell>
          <cell r="BX390" t="str">
            <v/>
          </cell>
          <cell r="BY390" t="str">
            <v/>
          </cell>
          <cell r="BZ390" t="str">
            <v/>
          </cell>
          <cell r="CA390" t="str">
            <v/>
          </cell>
          <cell r="CB390" t="str">
            <v/>
          </cell>
          <cell r="CC390" t="str">
            <v/>
          </cell>
          <cell r="CD390" t="str">
            <v/>
          </cell>
          <cell r="CE390" t="str">
            <v/>
          </cell>
          <cell r="CF390" t="str">
            <v/>
          </cell>
          <cell r="CG390" t="str">
            <v/>
          </cell>
          <cell r="CH390" t="str">
            <v/>
          </cell>
          <cell r="CI390" t="str">
            <v/>
          </cell>
          <cell r="CJ390" t="str">
            <v/>
          </cell>
          <cell r="CK390" t="str">
            <v/>
          </cell>
          <cell r="CL390" t="str">
            <v/>
          </cell>
          <cell r="CM390" t="str">
            <v/>
          </cell>
          <cell r="CN390" t="str">
            <v/>
          </cell>
          <cell r="CO390" t="str">
            <v/>
          </cell>
          <cell r="CP390" t="str">
            <v/>
          </cell>
          <cell r="CQ390" t="str">
            <v/>
          </cell>
          <cell r="CR390" t="str">
            <v/>
          </cell>
          <cell r="CS390" t="str">
            <v/>
          </cell>
        </row>
        <row r="391">
          <cell r="A391">
            <v>390</v>
          </cell>
          <cell r="B391" t="str">
            <v>2023</v>
          </cell>
          <cell r="C391" t="str">
            <v>00092963635</v>
          </cell>
          <cell r="D391" t="str">
            <v>佐藤</v>
          </cell>
          <cell r="E391" t="str">
            <v>聖哉</v>
          </cell>
          <cell r="F391" t="str">
            <v>佐藤　聖哉</v>
          </cell>
          <cell r="G391">
            <v>390</v>
          </cell>
          <cell r="H391" t="str">
            <v>サトウ</v>
          </cell>
          <cell r="I391" t="str">
            <v>セイヤ</v>
          </cell>
          <cell r="J391" t="str">
            <v>ｻﾄｳ ｾｲﾔ</v>
          </cell>
          <cell r="K391" t="str">
            <v>SATO</v>
          </cell>
          <cell r="L391" t="str">
            <v>Seiya</v>
          </cell>
          <cell r="M391" t="str">
            <v>JPN</v>
          </cell>
          <cell r="N391" t="str">
            <v>男性</v>
          </cell>
          <cell r="O391" t="str">
            <v>03</v>
          </cell>
          <cell r="P391" t="str">
            <v>岩手</v>
          </cell>
          <cell r="Q391" t="str">
            <v>1015729</v>
          </cell>
          <cell r="R391" t="str">
            <v>A3958291</v>
          </cell>
          <cell r="S391" t="str">
            <v>仙台大学</v>
          </cell>
          <cell r="T391" t="str">
            <v>仙台大</v>
          </cell>
          <cell r="U391" t="str">
            <v>仙台</v>
          </cell>
          <cell r="V391" t="str">
            <v>2002/04/23</v>
          </cell>
          <cell r="W391" t="str">
            <v>020423</v>
          </cell>
          <cell r="X391" t="str">
            <v>492018</v>
          </cell>
          <cell r="Z391" t="str">
            <v>大学3</v>
          </cell>
          <cell r="AA391" t="str">
            <v>3</v>
          </cell>
          <cell r="AB391" t="str">
            <v>大学</v>
          </cell>
          <cell r="AC391" t="str">
            <v>東北学生陸上競技連盟</v>
          </cell>
          <cell r="AD391" t="str">
            <v>9891604</v>
          </cell>
          <cell r="AE391" t="str">
            <v>宮城県柴田郡柴田町船岡東3丁目9-30 柴田ｸﾘｰﾝﾊｲﾂ105号室</v>
          </cell>
          <cell r="AF391" t="str">
            <v>08092540661</v>
          </cell>
          <cell r="AG391" t="str">
            <v>岩手県立黒沢尻工業高校</v>
          </cell>
          <cell r="AH391" t="str">
            <v>岩手県北上市立東陵中学校</v>
          </cell>
          <cell r="AI391" t="str">
            <v>s21110132@sendai-u.ac.jp</v>
          </cell>
          <cell r="AJ391" t="str">
            <v>受け取らない</v>
          </cell>
          <cell r="AK391" t="str">
            <v>無し</v>
          </cell>
          <cell r="AO391" t="str">
            <v>宮城県</v>
          </cell>
          <cell r="AQ391" t="str">
            <v xml:space="preserve">棒高跳 </v>
          </cell>
          <cell r="AR391" t="str">
            <v>跳躍</v>
          </cell>
          <cell r="AV391" t="str">
            <v>支払済</v>
          </cell>
          <cell r="AW391" t="str">
            <v>会員</v>
          </cell>
          <cell r="AX391">
            <v>45005</v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 t="str">
            <v/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 t="str">
            <v/>
          </cell>
          <cell r="BN391" t="str">
            <v/>
          </cell>
          <cell r="BO391" t="str">
            <v/>
          </cell>
          <cell r="BP391" t="str">
            <v/>
          </cell>
          <cell r="BQ391" t="str">
            <v/>
          </cell>
          <cell r="BR391" t="str">
            <v/>
          </cell>
          <cell r="BS391" t="str">
            <v/>
          </cell>
          <cell r="BT391" t="str">
            <v/>
          </cell>
          <cell r="BU391" t="str">
            <v/>
          </cell>
          <cell r="BV391" t="str">
            <v/>
          </cell>
          <cell r="BW391" t="str">
            <v/>
          </cell>
          <cell r="BX391" t="str">
            <v/>
          </cell>
          <cell r="BY391" t="str">
            <v/>
          </cell>
          <cell r="BZ391" t="str">
            <v/>
          </cell>
          <cell r="CA391" t="str">
            <v/>
          </cell>
          <cell r="CB391" t="str">
            <v/>
          </cell>
          <cell r="CC391" t="str">
            <v/>
          </cell>
          <cell r="CD391" t="str">
            <v/>
          </cell>
          <cell r="CE391" t="str">
            <v/>
          </cell>
          <cell r="CF391" t="str">
            <v/>
          </cell>
          <cell r="CG391" t="str">
            <v/>
          </cell>
          <cell r="CH391" t="str">
            <v/>
          </cell>
          <cell r="CI391" t="str">
            <v/>
          </cell>
          <cell r="CJ391" t="str">
            <v/>
          </cell>
          <cell r="CK391" t="str">
            <v/>
          </cell>
          <cell r="CL391" t="str">
            <v/>
          </cell>
          <cell r="CM391" t="str">
            <v/>
          </cell>
          <cell r="CN391" t="str">
            <v/>
          </cell>
          <cell r="CO391" t="str">
            <v/>
          </cell>
          <cell r="CP391" t="str">
            <v/>
          </cell>
          <cell r="CQ391" t="str">
            <v/>
          </cell>
          <cell r="CR391" t="str">
            <v/>
          </cell>
          <cell r="CS391" t="str">
            <v/>
          </cell>
        </row>
        <row r="392">
          <cell r="A392">
            <v>391</v>
          </cell>
          <cell r="B392" t="str">
            <v>2023</v>
          </cell>
          <cell r="C392" t="str">
            <v>00092576534</v>
          </cell>
          <cell r="D392" t="str">
            <v>安田</v>
          </cell>
          <cell r="E392" t="str">
            <v>脩人</v>
          </cell>
          <cell r="F392" t="str">
            <v>安田　脩人</v>
          </cell>
          <cell r="G392">
            <v>391</v>
          </cell>
          <cell r="H392" t="str">
            <v>ヤスダ</v>
          </cell>
          <cell r="I392" t="str">
            <v>シュウト</v>
          </cell>
          <cell r="J392" t="str">
            <v>ﾔｽﾀﾞ ｼｭｳﾄ</v>
          </cell>
          <cell r="K392" t="str">
            <v>YASUDA</v>
          </cell>
          <cell r="L392" t="str">
            <v>Shuto</v>
          </cell>
          <cell r="M392" t="str">
            <v>JPN</v>
          </cell>
          <cell r="N392" t="str">
            <v>男性</v>
          </cell>
          <cell r="O392" t="str">
            <v>04</v>
          </cell>
          <cell r="P392" t="str">
            <v>宮城</v>
          </cell>
          <cell r="Q392" t="str">
            <v>1015729</v>
          </cell>
          <cell r="R392" t="str">
            <v>A3958291</v>
          </cell>
          <cell r="S392" t="str">
            <v>仙台大学</v>
          </cell>
          <cell r="T392" t="str">
            <v>仙台大</v>
          </cell>
          <cell r="U392" t="str">
            <v>仙台</v>
          </cell>
          <cell r="V392" t="str">
            <v>2002/08/21</v>
          </cell>
          <cell r="W392" t="str">
            <v>020821</v>
          </cell>
          <cell r="X392" t="str">
            <v>492018</v>
          </cell>
          <cell r="Z392" t="str">
            <v>大学3</v>
          </cell>
          <cell r="AA392" t="str">
            <v>3</v>
          </cell>
          <cell r="AB392" t="str">
            <v>大学</v>
          </cell>
          <cell r="AC392" t="str">
            <v>東北学生陸上競技連盟</v>
          </cell>
          <cell r="AD392" t="str">
            <v>9813213</v>
          </cell>
          <cell r="AE392" t="str">
            <v>宮城県仙台市泉区南中山3丁目36-4</v>
          </cell>
          <cell r="AF392" t="str">
            <v>08060585602</v>
          </cell>
          <cell r="AG392" t="str">
            <v>宮城県柴田高等学校</v>
          </cell>
          <cell r="AH392" t="str">
            <v>仙台市立南中山中学校</v>
          </cell>
          <cell r="AI392" t="str">
            <v>shutoyasda1@gmail.com</v>
          </cell>
          <cell r="AJ392" t="str">
            <v>受け取らない</v>
          </cell>
          <cell r="AK392" t="str">
            <v>無し</v>
          </cell>
          <cell r="AO392" t="str">
            <v>宮城県</v>
          </cell>
          <cell r="AQ392" t="str">
            <v>400H</v>
          </cell>
          <cell r="AR392" t="str">
            <v>ハードル</v>
          </cell>
          <cell r="AV392" t="str">
            <v>支払済</v>
          </cell>
          <cell r="AW392" t="str">
            <v>会員</v>
          </cell>
          <cell r="AX392">
            <v>45005</v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 t="str">
            <v/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 t="str">
            <v/>
          </cell>
          <cell r="BN392" t="str">
            <v/>
          </cell>
          <cell r="BO392" t="str">
            <v/>
          </cell>
          <cell r="BP392" t="str">
            <v/>
          </cell>
          <cell r="BQ392" t="str">
            <v/>
          </cell>
          <cell r="BR392" t="str">
            <v/>
          </cell>
          <cell r="BS392" t="str">
            <v/>
          </cell>
          <cell r="BT392" t="str">
            <v/>
          </cell>
          <cell r="BU392" t="str">
            <v/>
          </cell>
          <cell r="BV392" t="str">
            <v/>
          </cell>
          <cell r="BW392" t="str">
            <v/>
          </cell>
          <cell r="BX392" t="str">
            <v/>
          </cell>
          <cell r="BY392" t="str">
            <v/>
          </cell>
          <cell r="BZ392" t="str">
            <v/>
          </cell>
          <cell r="CA392" t="str">
            <v/>
          </cell>
          <cell r="CB392" t="str">
            <v/>
          </cell>
          <cell r="CC392" t="str">
            <v/>
          </cell>
          <cell r="CD392" t="str">
            <v/>
          </cell>
          <cell r="CE392" t="str">
            <v/>
          </cell>
          <cell r="CF392" t="str">
            <v/>
          </cell>
          <cell r="CG392" t="str">
            <v/>
          </cell>
          <cell r="CH392" t="str">
            <v/>
          </cell>
          <cell r="CI392" t="str">
            <v/>
          </cell>
          <cell r="CJ392" t="str">
            <v/>
          </cell>
          <cell r="CK392" t="str">
            <v/>
          </cell>
          <cell r="CL392" t="str">
            <v/>
          </cell>
          <cell r="CM392" t="str">
            <v/>
          </cell>
          <cell r="CN392" t="str">
            <v/>
          </cell>
          <cell r="CO392" t="str">
            <v/>
          </cell>
          <cell r="CP392" t="str">
            <v/>
          </cell>
          <cell r="CQ392" t="str">
            <v/>
          </cell>
          <cell r="CR392" t="str">
            <v/>
          </cell>
          <cell r="CS392" t="str">
            <v/>
          </cell>
        </row>
        <row r="393">
          <cell r="A393">
            <v>392</v>
          </cell>
          <cell r="B393" t="str">
            <v>2023</v>
          </cell>
          <cell r="C393" t="str">
            <v>00091559635</v>
          </cell>
          <cell r="D393" t="str">
            <v>高林</v>
          </cell>
          <cell r="E393" t="str">
            <v>大</v>
          </cell>
          <cell r="F393" t="str">
            <v>高林　大</v>
          </cell>
          <cell r="G393">
            <v>392</v>
          </cell>
          <cell r="H393" t="str">
            <v>タカバヤシ</v>
          </cell>
          <cell r="I393" t="str">
            <v>ダイ</v>
          </cell>
          <cell r="J393" t="str">
            <v>ﾀｶﾊﾞﾔｼ ﾀﾞｲ</v>
          </cell>
          <cell r="K393" t="str">
            <v>TAKABAYASHI</v>
          </cell>
          <cell r="L393" t="str">
            <v>Dai</v>
          </cell>
          <cell r="M393" t="str">
            <v>JPN</v>
          </cell>
          <cell r="N393" t="str">
            <v>男性</v>
          </cell>
          <cell r="O393" t="str">
            <v>03</v>
          </cell>
          <cell r="P393" t="str">
            <v>岩手</v>
          </cell>
          <cell r="Q393" t="str">
            <v>1015729</v>
          </cell>
          <cell r="R393" t="str">
            <v>A3958291</v>
          </cell>
          <cell r="S393" t="str">
            <v>仙台大学</v>
          </cell>
          <cell r="T393" t="str">
            <v>仙台大</v>
          </cell>
          <cell r="U393" t="str">
            <v>仙台</v>
          </cell>
          <cell r="V393" t="str">
            <v>2002/11/04</v>
          </cell>
          <cell r="W393" t="str">
            <v>021104</v>
          </cell>
          <cell r="X393" t="str">
            <v>492018</v>
          </cell>
          <cell r="Z393" t="str">
            <v>大学3</v>
          </cell>
          <cell r="AA393" t="str">
            <v>3</v>
          </cell>
          <cell r="AB393" t="str">
            <v>大学</v>
          </cell>
          <cell r="AC393" t="str">
            <v>東北学生陸上競技連盟</v>
          </cell>
          <cell r="AD393" t="str">
            <v>9891603</v>
          </cell>
          <cell r="AE393" t="str">
            <v>宮城県柴田郡柴田町船岡西1丁目8-17 ｸﾚｲﾉもみの木101号室</v>
          </cell>
          <cell r="AF393" t="str">
            <v>08058443460</v>
          </cell>
          <cell r="AG393" t="str">
            <v>岩手県立盛岡南高等学校</v>
          </cell>
          <cell r="AH393" t="str">
            <v>盛岡市立下小路中学校</v>
          </cell>
          <cell r="AI393" t="str">
            <v>s21110441@sendai-u.ac.jp</v>
          </cell>
          <cell r="AJ393" t="str">
            <v>受け取らない</v>
          </cell>
          <cell r="AK393" t="str">
            <v>無し</v>
          </cell>
          <cell r="AO393" t="str">
            <v>宮城県</v>
          </cell>
          <cell r="AQ393" t="str">
            <v xml:space="preserve">三段跳 </v>
          </cell>
          <cell r="AR393" t="str">
            <v>跳躍</v>
          </cell>
          <cell r="AV393" t="str">
            <v>支払済</v>
          </cell>
          <cell r="AW393" t="str">
            <v>会員</v>
          </cell>
          <cell r="AX393">
            <v>45005</v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 t="str">
            <v/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 t="str">
            <v/>
          </cell>
          <cell r="BN393" t="str">
            <v/>
          </cell>
          <cell r="BO393" t="str">
            <v/>
          </cell>
          <cell r="BP393" t="str">
            <v/>
          </cell>
          <cell r="BQ393" t="str">
            <v/>
          </cell>
          <cell r="BR393" t="str">
            <v/>
          </cell>
          <cell r="BS393" t="str">
            <v/>
          </cell>
          <cell r="BT393" t="str">
            <v/>
          </cell>
          <cell r="BU393" t="str">
            <v/>
          </cell>
          <cell r="BV393" t="str">
            <v/>
          </cell>
          <cell r="BW393" t="str">
            <v/>
          </cell>
          <cell r="BX393" t="str">
            <v/>
          </cell>
          <cell r="BY393" t="str">
            <v/>
          </cell>
          <cell r="BZ393" t="str">
            <v/>
          </cell>
          <cell r="CA393" t="str">
            <v/>
          </cell>
          <cell r="CB393" t="str">
            <v/>
          </cell>
          <cell r="CC393" t="str">
            <v/>
          </cell>
          <cell r="CD393" t="str">
            <v/>
          </cell>
          <cell r="CE393" t="str">
            <v/>
          </cell>
          <cell r="CF393" t="str">
            <v/>
          </cell>
          <cell r="CG393" t="str">
            <v/>
          </cell>
          <cell r="CH393" t="str">
            <v/>
          </cell>
          <cell r="CI393" t="str">
            <v/>
          </cell>
          <cell r="CJ393" t="str">
            <v/>
          </cell>
          <cell r="CK393" t="str">
            <v/>
          </cell>
          <cell r="CL393" t="str">
            <v/>
          </cell>
          <cell r="CM393" t="str">
            <v/>
          </cell>
          <cell r="CN393" t="str">
            <v/>
          </cell>
          <cell r="CO393" t="str">
            <v/>
          </cell>
          <cell r="CP393" t="str">
            <v/>
          </cell>
          <cell r="CQ393" t="str">
            <v/>
          </cell>
          <cell r="CR393" t="str">
            <v/>
          </cell>
          <cell r="CS393" t="str">
            <v/>
          </cell>
        </row>
        <row r="394">
          <cell r="A394">
            <v>393</v>
          </cell>
          <cell r="B394" t="str">
            <v>2023</v>
          </cell>
          <cell r="C394" t="str">
            <v>00090259429</v>
          </cell>
          <cell r="D394" t="str">
            <v>菊地</v>
          </cell>
          <cell r="E394" t="str">
            <v>翔哉</v>
          </cell>
          <cell r="F394" t="str">
            <v>菊地　翔哉</v>
          </cell>
          <cell r="G394">
            <v>393</v>
          </cell>
          <cell r="H394" t="str">
            <v>キクチ</v>
          </cell>
          <cell r="I394" t="str">
            <v>ショウヤ</v>
          </cell>
          <cell r="J394" t="str">
            <v>ｷｸﾁ ｼｮｳﾔ</v>
          </cell>
          <cell r="K394" t="str">
            <v>KIKUCHI</v>
          </cell>
          <cell r="L394" t="str">
            <v>Syouya</v>
          </cell>
          <cell r="M394" t="str">
            <v>JPN</v>
          </cell>
          <cell r="N394" t="str">
            <v>男性</v>
          </cell>
          <cell r="O394" t="str">
            <v>04</v>
          </cell>
          <cell r="P394" t="str">
            <v>宮城</v>
          </cell>
          <cell r="Q394" t="str">
            <v>1015729</v>
          </cell>
          <cell r="R394" t="str">
            <v>A3958291</v>
          </cell>
          <cell r="S394" t="str">
            <v>仙台大学</v>
          </cell>
          <cell r="T394" t="str">
            <v>仙台大</v>
          </cell>
          <cell r="U394" t="str">
            <v>仙台</v>
          </cell>
          <cell r="V394" t="str">
            <v>2002/11/18</v>
          </cell>
          <cell r="W394" t="str">
            <v>021118</v>
          </cell>
          <cell r="X394" t="str">
            <v>492018</v>
          </cell>
          <cell r="Z394" t="str">
            <v>大学3</v>
          </cell>
          <cell r="AA394" t="str">
            <v>3</v>
          </cell>
          <cell r="AB394" t="str">
            <v>大学</v>
          </cell>
          <cell r="AC394" t="str">
            <v>東北学生陸上競技連盟</v>
          </cell>
          <cell r="AD394" t="str">
            <v>9830021</v>
          </cell>
          <cell r="AE394" t="str">
            <v>宮城県仙台市宮城野区田子3丁目12-4-506</v>
          </cell>
          <cell r="AF394" t="str">
            <v>07011489891</v>
          </cell>
          <cell r="AG394" t="str">
            <v>宮城県柴田高等学校</v>
          </cell>
          <cell r="AH394" t="str">
            <v>仙台市立田子中学校</v>
          </cell>
          <cell r="AI394" t="str">
            <v>s21110219@sendai-u.ac.jp</v>
          </cell>
          <cell r="AJ394" t="str">
            <v>受け取らない</v>
          </cell>
          <cell r="AO394" t="str">
            <v>宮城県</v>
          </cell>
          <cell r="AQ394" t="str">
            <v>400</v>
          </cell>
          <cell r="AR394" t="str">
            <v>短距離</v>
          </cell>
          <cell r="AV394" t="str">
            <v>支払済</v>
          </cell>
          <cell r="AW394" t="str">
            <v>会員</v>
          </cell>
          <cell r="AX394">
            <v>45005</v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 t="str">
            <v/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 t="str">
            <v/>
          </cell>
          <cell r="BN394" t="str">
            <v/>
          </cell>
          <cell r="BO394" t="str">
            <v/>
          </cell>
          <cell r="BP394" t="str">
            <v/>
          </cell>
          <cell r="BQ394" t="str">
            <v/>
          </cell>
          <cell r="BR394" t="str">
            <v/>
          </cell>
          <cell r="BS394" t="str">
            <v/>
          </cell>
          <cell r="BT394" t="str">
            <v/>
          </cell>
          <cell r="BU394" t="str">
            <v/>
          </cell>
          <cell r="BV394" t="str">
            <v/>
          </cell>
          <cell r="BW394" t="str">
            <v/>
          </cell>
          <cell r="BX394" t="str">
            <v/>
          </cell>
          <cell r="BY394" t="str">
            <v/>
          </cell>
          <cell r="BZ394" t="str">
            <v/>
          </cell>
          <cell r="CA394" t="str">
            <v/>
          </cell>
          <cell r="CB394" t="str">
            <v/>
          </cell>
          <cell r="CC394" t="str">
            <v/>
          </cell>
          <cell r="CD394" t="str">
            <v/>
          </cell>
          <cell r="CE394" t="str">
            <v/>
          </cell>
          <cell r="CF394" t="str">
            <v/>
          </cell>
          <cell r="CG394" t="str">
            <v/>
          </cell>
          <cell r="CH394" t="str">
            <v/>
          </cell>
          <cell r="CI394" t="str">
            <v/>
          </cell>
          <cell r="CJ394" t="str">
            <v/>
          </cell>
          <cell r="CK394" t="str">
            <v/>
          </cell>
          <cell r="CL394" t="str">
            <v/>
          </cell>
          <cell r="CM394" t="str">
            <v/>
          </cell>
          <cell r="CN394" t="str">
            <v/>
          </cell>
          <cell r="CO394" t="str">
            <v/>
          </cell>
          <cell r="CP394" t="str">
            <v/>
          </cell>
          <cell r="CQ394" t="str">
            <v/>
          </cell>
          <cell r="CR394" t="str">
            <v/>
          </cell>
          <cell r="CS394" t="str">
            <v/>
          </cell>
        </row>
        <row r="395">
          <cell r="A395">
            <v>394</v>
          </cell>
          <cell r="B395" t="str">
            <v>2023</v>
          </cell>
          <cell r="C395" t="str">
            <v>00089163936</v>
          </cell>
          <cell r="D395" t="str">
            <v>白澤</v>
          </cell>
          <cell r="E395" t="str">
            <v>稜馬</v>
          </cell>
          <cell r="F395" t="str">
            <v>白澤　稜馬</v>
          </cell>
          <cell r="G395">
            <v>394</v>
          </cell>
          <cell r="H395" t="str">
            <v>シラサワ</v>
          </cell>
          <cell r="I395" t="str">
            <v>リョウマ</v>
          </cell>
          <cell r="J395" t="str">
            <v>ｼﾗｻﾜ ﾘｮｳﾏ</v>
          </cell>
          <cell r="K395" t="str">
            <v>SHIRASAWA</v>
          </cell>
          <cell r="L395" t="str">
            <v>Ryoma</v>
          </cell>
          <cell r="M395" t="str">
            <v>JPN</v>
          </cell>
          <cell r="N395" t="str">
            <v>男性</v>
          </cell>
          <cell r="O395" t="str">
            <v>17</v>
          </cell>
          <cell r="P395" t="str">
            <v>長野</v>
          </cell>
          <cell r="Q395" t="str">
            <v>1015729</v>
          </cell>
          <cell r="R395" t="str">
            <v>A3958291</v>
          </cell>
          <cell r="S395" t="str">
            <v>仙台大学</v>
          </cell>
          <cell r="T395" t="str">
            <v>仙台大</v>
          </cell>
          <cell r="U395" t="str">
            <v>仙台</v>
          </cell>
          <cell r="V395" t="str">
            <v>2002/05/18</v>
          </cell>
          <cell r="W395" t="str">
            <v>020518</v>
          </cell>
          <cell r="X395" t="str">
            <v>492018</v>
          </cell>
          <cell r="Z395" t="str">
            <v>大学3</v>
          </cell>
          <cell r="AA395" t="str">
            <v>3</v>
          </cell>
          <cell r="AB395" t="str">
            <v>大学</v>
          </cell>
          <cell r="AC395" t="str">
            <v>東北学生陸上競技連盟</v>
          </cell>
          <cell r="AD395" t="str">
            <v>9891604</v>
          </cell>
          <cell r="AE395" t="str">
            <v>宮城県柴田郡柴田町船岡東2丁目9-5　ﾚｵﾈｸｽﾄﾊﾋﾟﾈｽⅡ201号室</v>
          </cell>
          <cell r="AF395" t="str">
            <v>07039920657</v>
          </cell>
          <cell r="AG395" t="str">
            <v>長野私立佐久長聖高等学校</v>
          </cell>
          <cell r="AH395" t="str">
            <v>長野県安曇野市立豊科北中学校</v>
          </cell>
          <cell r="AI395" t="str">
            <v>s21130222@sendai-u.ac.jp</v>
          </cell>
          <cell r="AJ395" t="str">
            <v>受け取らない</v>
          </cell>
          <cell r="AK395" t="str">
            <v>無し</v>
          </cell>
          <cell r="AM395" t="str">
            <v>宮城県</v>
          </cell>
          <cell r="AO395" t="str">
            <v>宮城県</v>
          </cell>
          <cell r="AQ395" t="str">
            <v>400H</v>
          </cell>
          <cell r="AR395" t="str">
            <v>短距離</v>
          </cell>
          <cell r="AV395" t="str">
            <v>支払済</v>
          </cell>
          <cell r="AW395" t="str">
            <v>会員</v>
          </cell>
          <cell r="AX395">
            <v>45005</v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 t="str">
            <v/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 t="str">
            <v/>
          </cell>
          <cell r="BN395" t="str">
            <v/>
          </cell>
          <cell r="BO395" t="str">
            <v/>
          </cell>
          <cell r="BP395" t="str">
            <v/>
          </cell>
          <cell r="BQ395" t="str">
            <v/>
          </cell>
          <cell r="BR395" t="str">
            <v/>
          </cell>
          <cell r="BS395" t="str">
            <v/>
          </cell>
          <cell r="BT395" t="str">
            <v/>
          </cell>
          <cell r="BU395" t="str">
            <v/>
          </cell>
          <cell r="BV395" t="str">
            <v/>
          </cell>
          <cell r="BW395" t="str">
            <v/>
          </cell>
          <cell r="BX395" t="str">
            <v/>
          </cell>
          <cell r="BY395" t="str">
            <v/>
          </cell>
          <cell r="BZ395" t="str">
            <v/>
          </cell>
          <cell r="CA395" t="str">
            <v/>
          </cell>
          <cell r="CB395" t="str">
            <v/>
          </cell>
          <cell r="CC395" t="str">
            <v/>
          </cell>
          <cell r="CD395" t="str">
            <v/>
          </cell>
          <cell r="CE395" t="str">
            <v/>
          </cell>
          <cell r="CF395" t="str">
            <v/>
          </cell>
          <cell r="CG395" t="str">
            <v/>
          </cell>
          <cell r="CH395" t="str">
            <v/>
          </cell>
          <cell r="CI395" t="str">
            <v/>
          </cell>
          <cell r="CJ395" t="str">
            <v/>
          </cell>
          <cell r="CK395" t="str">
            <v/>
          </cell>
          <cell r="CL395" t="str">
            <v/>
          </cell>
          <cell r="CM395" t="str">
            <v/>
          </cell>
          <cell r="CN395" t="str">
            <v/>
          </cell>
          <cell r="CO395" t="str">
            <v/>
          </cell>
          <cell r="CP395" t="str">
            <v/>
          </cell>
          <cell r="CQ395" t="str">
            <v/>
          </cell>
          <cell r="CR395" t="str">
            <v/>
          </cell>
          <cell r="CS395" t="str">
            <v/>
          </cell>
        </row>
        <row r="396">
          <cell r="A396">
            <v>395</v>
          </cell>
          <cell r="B396" t="str">
            <v>2023</v>
          </cell>
          <cell r="C396" t="str">
            <v>00088739742</v>
          </cell>
          <cell r="D396" t="str">
            <v>菅井</v>
          </cell>
          <cell r="E396" t="str">
            <v>夏輝</v>
          </cell>
          <cell r="F396" t="str">
            <v>菅井　夏輝</v>
          </cell>
          <cell r="G396">
            <v>395</v>
          </cell>
          <cell r="H396" t="str">
            <v>スガイ</v>
          </cell>
          <cell r="I396" t="str">
            <v>ナツキ</v>
          </cell>
          <cell r="J396" t="str">
            <v>ｽｶﾞｲ ﾅﾂｷ</v>
          </cell>
          <cell r="K396" t="str">
            <v>SUGAI</v>
          </cell>
          <cell r="L396" t="str">
            <v>Natsuki</v>
          </cell>
          <cell r="M396" t="str">
            <v>JPN</v>
          </cell>
          <cell r="N396" t="str">
            <v>男性</v>
          </cell>
          <cell r="O396" t="str">
            <v>04</v>
          </cell>
          <cell r="P396" t="str">
            <v>宮城</v>
          </cell>
          <cell r="Q396" t="str">
            <v>1015729</v>
          </cell>
          <cell r="R396" t="str">
            <v>A3958291</v>
          </cell>
          <cell r="S396" t="str">
            <v>仙台大学</v>
          </cell>
          <cell r="T396" t="str">
            <v>仙台大</v>
          </cell>
          <cell r="U396" t="str">
            <v>仙台</v>
          </cell>
          <cell r="V396" t="str">
            <v>2001/08/22</v>
          </cell>
          <cell r="W396" t="str">
            <v>010822</v>
          </cell>
          <cell r="X396" t="str">
            <v>492018</v>
          </cell>
          <cell r="Z396" t="str">
            <v>大学4</v>
          </cell>
          <cell r="AA396" t="str">
            <v>4</v>
          </cell>
          <cell r="AB396" t="str">
            <v>大学</v>
          </cell>
          <cell r="AC396" t="str">
            <v>東北学生陸上競技連盟</v>
          </cell>
          <cell r="AD396" t="str">
            <v>9891601</v>
          </cell>
          <cell r="AE396" t="str">
            <v>宮城県柴田郡柴田町船岡中央3-3-18 第二コーポエンドー101</v>
          </cell>
          <cell r="AF396" t="str">
            <v>09064565368</v>
          </cell>
          <cell r="AG396" t="str">
            <v>朴澤学園明成高等学校</v>
          </cell>
          <cell r="AH396" t="str">
            <v>仙台市立西多賀中学校</v>
          </cell>
          <cell r="AI396" t="str">
            <v>s20140112@sendai-u.ac.jp</v>
          </cell>
          <cell r="AJ396" t="str">
            <v>受け取らない</v>
          </cell>
          <cell r="AK396" t="str">
            <v>無し</v>
          </cell>
          <cell r="AO396" t="str">
            <v>宮城県</v>
          </cell>
          <cell r="AQ396" t="str">
            <v xml:space="preserve">円盤投 </v>
          </cell>
          <cell r="AR396" t="str">
            <v>投てき</v>
          </cell>
          <cell r="AV396" t="str">
            <v>支払済</v>
          </cell>
          <cell r="AW396" t="str">
            <v>会員</v>
          </cell>
          <cell r="AX396">
            <v>45005</v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 t="str">
            <v/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 t="str">
            <v/>
          </cell>
          <cell r="BN396" t="str">
            <v/>
          </cell>
          <cell r="BO396" t="str">
            <v/>
          </cell>
          <cell r="BP396" t="str">
            <v/>
          </cell>
          <cell r="BQ396" t="str">
            <v/>
          </cell>
          <cell r="BR396" t="str">
            <v/>
          </cell>
          <cell r="BS396" t="str">
            <v/>
          </cell>
          <cell r="BT396" t="str">
            <v/>
          </cell>
          <cell r="BU396" t="str">
            <v/>
          </cell>
          <cell r="BV396" t="str">
            <v/>
          </cell>
          <cell r="BW396" t="str">
            <v/>
          </cell>
          <cell r="BX396" t="str">
            <v/>
          </cell>
          <cell r="BY396" t="str">
            <v/>
          </cell>
          <cell r="BZ396" t="str">
            <v/>
          </cell>
          <cell r="CA396" t="str">
            <v/>
          </cell>
          <cell r="CB396" t="str">
            <v/>
          </cell>
          <cell r="CC396" t="str">
            <v/>
          </cell>
          <cell r="CD396" t="str">
            <v/>
          </cell>
          <cell r="CE396" t="str">
            <v/>
          </cell>
          <cell r="CF396" t="str">
            <v/>
          </cell>
          <cell r="CG396" t="str">
            <v/>
          </cell>
          <cell r="CH396" t="str">
            <v/>
          </cell>
          <cell r="CI396" t="str">
            <v/>
          </cell>
          <cell r="CJ396" t="str">
            <v/>
          </cell>
          <cell r="CK396" t="str">
            <v/>
          </cell>
          <cell r="CL396" t="str">
            <v/>
          </cell>
          <cell r="CM396" t="str">
            <v/>
          </cell>
          <cell r="CN396" t="str">
            <v/>
          </cell>
          <cell r="CO396" t="str">
            <v/>
          </cell>
          <cell r="CP396" t="str">
            <v/>
          </cell>
          <cell r="CQ396" t="str">
            <v/>
          </cell>
          <cell r="CR396" t="str">
            <v/>
          </cell>
          <cell r="CS396" t="str">
            <v/>
          </cell>
        </row>
        <row r="397">
          <cell r="A397">
            <v>396</v>
          </cell>
          <cell r="B397" t="str">
            <v>2023</v>
          </cell>
          <cell r="C397" t="str">
            <v>00085529433</v>
          </cell>
          <cell r="D397" t="str">
            <v>佐々木</v>
          </cell>
          <cell r="E397" t="str">
            <v>蒼</v>
          </cell>
          <cell r="F397" t="str">
            <v>佐々木　蒼</v>
          </cell>
          <cell r="G397">
            <v>396</v>
          </cell>
          <cell r="H397" t="str">
            <v>ササキ</v>
          </cell>
          <cell r="I397" t="str">
            <v>アオイ</v>
          </cell>
          <cell r="J397" t="str">
            <v>ｻｻｷ ｱｵｲ</v>
          </cell>
          <cell r="K397" t="str">
            <v>SASAKI</v>
          </cell>
          <cell r="L397" t="str">
            <v>Aoi</v>
          </cell>
          <cell r="M397" t="str">
            <v>JPN</v>
          </cell>
          <cell r="N397" t="str">
            <v>男性</v>
          </cell>
          <cell r="O397" t="str">
            <v>03</v>
          </cell>
          <cell r="P397" t="str">
            <v>岩手</v>
          </cell>
          <cell r="Q397" t="str">
            <v>1015729</v>
          </cell>
          <cell r="R397" t="str">
            <v>A3958291</v>
          </cell>
          <cell r="S397" t="str">
            <v>仙台大学</v>
          </cell>
          <cell r="T397" t="str">
            <v>仙台大</v>
          </cell>
          <cell r="U397" t="str">
            <v>仙台</v>
          </cell>
          <cell r="V397" t="str">
            <v>2002/10/23</v>
          </cell>
          <cell r="W397" t="str">
            <v>021023</v>
          </cell>
          <cell r="X397" t="str">
            <v>492018</v>
          </cell>
          <cell r="Z397" t="str">
            <v>大学3</v>
          </cell>
          <cell r="AA397" t="str">
            <v>3</v>
          </cell>
          <cell r="AB397" t="str">
            <v>大学</v>
          </cell>
          <cell r="AC397" t="str">
            <v>東北学生陸上競技連盟</v>
          </cell>
          <cell r="AD397" t="str">
            <v>9891601</v>
          </cell>
          <cell r="AE397" t="str">
            <v>宮城県柴田郡柴田町船岡中央2丁目1-23ｺｰﾎﾟ男澤1　2号室2-1-23ｺｰﾎﾟ男澤1　2号室</v>
          </cell>
          <cell r="AF397" t="str">
            <v>08018426425</v>
          </cell>
          <cell r="AG397" t="str">
            <v>岩手県立一関学院高等学校」</v>
          </cell>
          <cell r="AH397" t="str">
            <v>岩手県一関市立厳美中学校</v>
          </cell>
          <cell r="AI397" t="str">
            <v>s21110628@sendai-u.ac.jp</v>
          </cell>
          <cell r="AJ397" t="str">
            <v>受け取らない</v>
          </cell>
          <cell r="AK397" t="str">
            <v>無し</v>
          </cell>
          <cell r="AO397" t="str">
            <v>宮城県</v>
          </cell>
          <cell r="AQ397" t="str">
            <v>3000/5000/10000</v>
          </cell>
          <cell r="AR397" t="str">
            <v>長距離・障害物</v>
          </cell>
          <cell r="AV397" t="str">
            <v>支払済</v>
          </cell>
          <cell r="AW397" t="str">
            <v>会員</v>
          </cell>
          <cell r="AX397">
            <v>45005</v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 t="str">
            <v/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 t="str">
            <v/>
          </cell>
          <cell r="BN397" t="str">
            <v/>
          </cell>
          <cell r="BO397" t="str">
            <v/>
          </cell>
          <cell r="BP397" t="str">
            <v/>
          </cell>
          <cell r="BQ397" t="str">
            <v/>
          </cell>
          <cell r="BR397" t="str">
            <v/>
          </cell>
          <cell r="BS397" t="str">
            <v/>
          </cell>
          <cell r="BT397" t="str">
            <v/>
          </cell>
          <cell r="BU397" t="str">
            <v/>
          </cell>
          <cell r="BV397" t="str">
            <v/>
          </cell>
          <cell r="BW397" t="str">
            <v/>
          </cell>
          <cell r="BX397" t="str">
            <v/>
          </cell>
          <cell r="BY397" t="str">
            <v/>
          </cell>
          <cell r="BZ397" t="str">
            <v/>
          </cell>
          <cell r="CA397" t="str">
            <v/>
          </cell>
          <cell r="CB397" t="str">
            <v/>
          </cell>
          <cell r="CC397" t="str">
            <v/>
          </cell>
          <cell r="CD397" t="str">
            <v/>
          </cell>
          <cell r="CE397" t="str">
            <v/>
          </cell>
          <cell r="CF397" t="str">
            <v/>
          </cell>
          <cell r="CG397" t="str">
            <v/>
          </cell>
          <cell r="CH397" t="str">
            <v/>
          </cell>
          <cell r="CI397" t="str">
            <v/>
          </cell>
          <cell r="CJ397" t="str">
            <v/>
          </cell>
          <cell r="CK397" t="str">
            <v/>
          </cell>
          <cell r="CL397" t="str">
            <v/>
          </cell>
          <cell r="CM397" t="str">
            <v/>
          </cell>
          <cell r="CN397" t="str">
            <v/>
          </cell>
          <cell r="CO397" t="str">
            <v/>
          </cell>
          <cell r="CP397" t="str">
            <v/>
          </cell>
          <cell r="CQ397" t="str">
            <v/>
          </cell>
          <cell r="CR397" t="str">
            <v/>
          </cell>
          <cell r="CS397" t="str">
            <v/>
          </cell>
        </row>
        <row r="398">
          <cell r="A398">
            <v>397</v>
          </cell>
          <cell r="B398" t="str">
            <v>2023</v>
          </cell>
          <cell r="C398" t="str">
            <v>00082185832</v>
          </cell>
          <cell r="D398" t="str">
            <v>松本</v>
          </cell>
          <cell r="E398" t="str">
            <v>充広</v>
          </cell>
          <cell r="F398" t="str">
            <v>松本　充広</v>
          </cell>
          <cell r="G398">
            <v>397</v>
          </cell>
          <cell r="H398" t="str">
            <v>マツモト</v>
          </cell>
          <cell r="I398" t="str">
            <v>ミツヒロ</v>
          </cell>
          <cell r="J398" t="str">
            <v>ﾏﾂﾓﾄ ﾐﾂﾋﾛ</v>
          </cell>
          <cell r="K398" t="str">
            <v>MATSUMOTO</v>
          </cell>
          <cell r="L398" t="str">
            <v>Mitsuhiro</v>
          </cell>
          <cell r="M398" t="str">
            <v>JPN</v>
          </cell>
          <cell r="N398" t="str">
            <v>男性</v>
          </cell>
          <cell r="O398" t="str">
            <v>07</v>
          </cell>
          <cell r="P398" t="str">
            <v>福島</v>
          </cell>
          <cell r="Q398" t="str">
            <v>1015729</v>
          </cell>
          <cell r="R398" t="str">
            <v>A3958291</v>
          </cell>
          <cell r="S398" t="str">
            <v>仙台大学</v>
          </cell>
          <cell r="T398" t="str">
            <v>仙台大</v>
          </cell>
          <cell r="U398" t="str">
            <v>仙台</v>
          </cell>
          <cell r="V398" t="str">
            <v>2001/04/10</v>
          </cell>
          <cell r="W398" t="str">
            <v>010410</v>
          </cell>
          <cell r="X398" t="str">
            <v>492018</v>
          </cell>
          <cell r="Z398" t="str">
            <v>大学4</v>
          </cell>
          <cell r="AA398" t="str">
            <v>4</v>
          </cell>
          <cell r="AB398" t="str">
            <v>大学</v>
          </cell>
          <cell r="AC398" t="str">
            <v>東北学生陸上競技連盟</v>
          </cell>
          <cell r="AD398" t="str">
            <v>9891602</v>
          </cell>
          <cell r="AE398" t="str">
            <v>宮城県柴田郡柴田町船岡土手内2-11-23ハイツDOTEUCHI203号室</v>
          </cell>
          <cell r="AF398" t="str">
            <v>08090156357</v>
          </cell>
          <cell r="AG398" t="str">
            <v>福島県立郡山東高等学校</v>
          </cell>
          <cell r="AH398" t="str">
            <v>郡山市立郡山第六中学校</v>
          </cell>
          <cell r="AI398" t="str">
            <v>s20110249@sendai-u.ac.jp</v>
          </cell>
          <cell r="AJ398" t="str">
            <v>受け取らない</v>
          </cell>
          <cell r="AK398" t="str">
            <v>無し</v>
          </cell>
          <cell r="AO398" t="str">
            <v>宮城県</v>
          </cell>
          <cell r="AQ398" t="str">
            <v>100/200</v>
          </cell>
          <cell r="AR398" t="str">
            <v>短距離</v>
          </cell>
          <cell r="AV398" t="str">
            <v>支払済</v>
          </cell>
          <cell r="AW398" t="str">
            <v>会員</v>
          </cell>
          <cell r="AX398">
            <v>45005</v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 t="str">
            <v/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 t="str">
            <v/>
          </cell>
          <cell r="BN398" t="str">
            <v/>
          </cell>
          <cell r="BO398" t="str">
            <v/>
          </cell>
          <cell r="BP398" t="str">
            <v/>
          </cell>
          <cell r="BQ398" t="str">
            <v/>
          </cell>
          <cell r="BR398" t="str">
            <v/>
          </cell>
          <cell r="BS398" t="str">
            <v/>
          </cell>
          <cell r="BT398" t="str">
            <v/>
          </cell>
          <cell r="BU398" t="str">
            <v/>
          </cell>
          <cell r="BV398" t="str">
            <v/>
          </cell>
          <cell r="BW398" t="str">
            <v/>
          </cell>
          <cell r="BX398" t="str">
            <v/>
          </cell>
          <cell r="BY398" t="str">
            <v/>
          </cell>
          <cell r="BZ398" t="str">
            <v/>
          </cell>
          <cell r="CA398" t="str">
            <v/>
          </cell>
          <cell r="CB398" t="str">
            <v/>
          </cell>
          <cell r="CC398" t="str">
            <v/>
          </cell>
          <cell r="CD398" t="str">
            <v/>
          </cell>
          <cell r="CE398" t="str">
            <v/>
          </cell>
          <cell r="CF398" t="str">
            <v/>
          </cell>
          <cell r="CG398" t="str">
            <v/>
          </cell>
          <cell r="CH398" t="str">
            <v/>
          </cell>
          <cell r="CI398" t="str">
            <v/>
          </cell>
          <cell r="CJ398" t="str">
            <v/>
          </cell>
          <cell r="CK398" t="str">
            <v/>
          </cell>
          <cell r="CL398" t="str">
            <v/>
          </cell>
          <cell r="CM398" t="str">
            <v/>
          </cell>
          <cell r="CN398" t="str">
            <v/>
          </cell>
          <cell r="CO398" t="str">
            <v/>
          </cell>
          <cell r="CP398" t="str">
            <v/>
          </cell>
          <cell r="CQ398" t="str">
            <v/>
          </cell>
          <cell r="CR398" t="str">
            <v/>
          </cell>
          <cell r="CS398" t="str">
            <v/>
          </cell>
        </row>
        <row r="399">
          <cell r="A399">
            <v>398</v>
          </cell>
          <cell r="B399" t="str">
            <v>2023</v>
          </cell>
          <cell r="C399" t="str">
            <v>00082168833</v>
          </cell>
          <cell r="D399" t="str">
            <v>藤田</v>
          </cell>
          <cell r="E399" t="str">
            <v>卓実</v>
          </cell>
          <cell r="F399" t="str">
            <v>藤田　卓実</v>
          </cell>
          <cell r="G399">
            <v>398</v>
          </cell>
          <cell r="H399" t="str">
            <v>フジタ</v>
          </cell>
          <cell r="I399" t="str">
            <v>タクミ</v>
          </cell>
          <cell r="J399" t="str">
            <v>ﾌｼﾞﾀ ﾀｸﾐ</v>
          </cell>
          <cell r="K399" t="str">
            <v>FUJITA</v>
          </cell>
          <cell r="L399" t="str">
            <v>Takumi</v>
          </cell>
          <cell r="M399" t="str">
            <v>JPN</v>
          </cell>
          <cell r="N399" t="str">
            <v>男性</v>
          </cell>
          <cell r="O399" t="str">
            <v>05</v>
          </cell>
          <cell r="P399" t="str">
            <v>秋田</v>
          </cell>
          <cell r="Q399" t="str">
            <v>1015729</v>
          </cell>
          <cell r="R399" t="str">
            <v>A3958291</v>
          </cell>
          <cell r="S399" t="str">
            <v>仙台大学</v>
          </cell>
          <cell r="T399" t="str">
            <v>仙台大</v>
          </cell>
          <cell r="U399" t="str">
            <v>仙台</v>
          </cell>
          <cell r="V399" t="str">
            <v>2001/08/28</v>
          </cell>
          <cell r="W399" t="str">
            <v>010828</v>
          </cell>
          <cell r="X399" t="str">
            <v>492018</v>
          </cell>
          <cell r="Z399" t="str">
            <v>大学4</v>
          </cell>
          <cell r="AA399" t="str">
            <v>4</v>
          </cell>
          <cell r="AB399" t="str">
            <v>大学</v>
          </cell>
          <cell r="AC399" t="str">
            <v>東北学生陸上競技連盟</v>
          </cell>
          <cell r="AD399" t="str">
            <v>9891606</v>
          </cell>
          <cell r="AE399" t="str">
            <v>宮城県柴田郡柴田町大字船岡字東神山前59-1SENDAIBASEI-110号</v>
          </cell>
          <cell r="AF399" t="str">
            <v>08028036277</v>
          </cell>
          <cell r="AG399" t="str">
            <v>秋田県立大館鳳鳴高等学校</v>
          </cell>
          <cell r="AH399" t="str">
            <v>秋田県大館東中学校</v>
          </cell>
          <cell r="AI399" t="str">
            <v>s20140222@sendai-u.ac.jp</v>
          </cell>
          <cell r="AJ399" t="str">
            <v>受け取らない</v>
          </cell>
          <cell r="AK399" t="str">
            <v>無し</v>
          </cell>
          <cell r="AO399" t="str">
            <v>宮城県</v>
          </cell>
          <cell r="AQ399" t="str">
            <v xml:space="preserve">走幅跳 </v>
          </cell>
          <cell r="AR399" t="str">
            <v>跳躍</v>
          </cell>
          <cell r="AV399" t="str">
            <v>支払済</v>
          </cell>
          <cell r="AW399" t="str">
            <v>会員</v>
          </cell>
          <cell r="AX399">
            <v>45005</v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 t="str">
            <v/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  <cell r="BP399" t="str">
            <v/>
          </cell>
          <cell r="BQ399" t="str">
            <v/>
          </cell>
          <cell r="BR399" t="str">
            <v/>
          </cell>
          <cell r="BS399" t="str">
            <v/>
          </cell>
          <cell r="BT399" t="str">
            <v/>
          </cell>
          <cell r="BU399" t="str">
            <v/>
          </cell>
          <cell r="BV399" t="str">
            <v/>
          </cell>
          <cell r="BW399" t="str">
            <v/>
          </cell>
          <cell r="BX399" t="str">
            <v/>
          </cell>
          <cell r="BY399" t="str">
            <v/>
          </cell>
          <cell r="BZ399" t="str">
            <v/>
          </cell>
          <cell r="CA399" t="str">
            <v/>
          </cell>
          <cell r="CB399" t="str">
            <v/>
          </cell>
          <cell r="CC399" t="str">
            <v/>
          </cell>
          <cell r="CD399" t="str">
            <v/>
          </cell>
          <cell r="CE399" t="str">
            <v/>
          </cell>
          <cell r="CF399" t="str">
            <v/>
          </cell>
          <cell r="CG399" t="str">
            <v/>
          </cell>
          <cell r="CH399" t="str">
            <v/>
          </cell>
          <cell r="CI399" t="str">
            <v/>
          </cell>
          <cell r="CJ399" t="str">
            <v/>
          </cell>
          <cell r="CK399" t="str">
            <v/>
          </cell>
          <cell r="CL399" t="str">
            <v/>
          </cell>
          <cell r="CM399" t="str">
            <v/>
          </cell>
          <cell r="CN399" t="str">
            <v/>
          </cell>
          <cell r="CO399" t="str">
            <v/>
          </cell>
          <cell r="CP399" t="str">
            <v/>
          </cell>
          <cell r="CQ399" t="str">
            <v/>
          </cell>
          <cell r="CR399" t="str">
            <v/>
          </cell>
          <cell r="CS399" t="str">
            <v/>
          </cell>
        </row>
        <row r="400">
          <cell r="A400">
            <v>399</v>
          </cell>
          <cell r="B400" t="str">
            <v>2023</v>
          </cell>
          <cell r="C400" t="str">
            <v>00082146223</v>
          </cell>
          <cell r="D400" t="str">
            <v>豊田</v>
          </cell>
          <cell r="E400" t="str">
            <v>凜太郎</v>
          </cell>
          <cell r="F400" t="str">
            <v>豊田　凜太郎</v>
          </cell>
          <cell r="G400">
            <v>399</v>
          </cell>
          <cell r="H400" t="str">
            <v>トヨタ</v>
          </cell>
          <cell r="I400" t="str">
            <v>リンタロウ</v>
          </cell>
          <cell r="J400" t="str">
            <v>ﾄﾖﾀ ﾘﾝﾀﾛｳ</v>
          </cell>
          <cell r="K400" t="str">
            <v>TOYOTA</v>
          </cell>
          <cell r="L400" t="str">
            <v>Rintaro</v>
          </cell>
          <cell r="M400" t="str">
            <v>JPN</v>
          </cell>
          <cell r="N400" t="str">
            <v>男性</v>
          </cell>
          <cell r="O400" t="str">
            <v>48</v>
          </cell>
          <cell r="P400" t="str">
            <v>学連</v>
          </cell>
          <cell r="Q400" t="str">
            <v>1015729</v>
          </cell>
          <cell r="R400" t="str">
            <v>A3958291</v>
          </cell>
          <cell r="S400" t="str">
            <v>仙台大学</v>
          </cell>
          <cell r="T400" t="str">
            <v>仙台大</v>
          </cell>
          <cell r="U400" t="str">
            <v>仙台</v>
          </cell>
          <cell r="V400" t="str">
            <v>2001/04/30</v>
          </cell>
          <cell r="W400" t="str">
            <v>010430</v>
          </cell>
          <cell r="X400" t="str">
            <v>492018</v>
          </cell>
          <cell r="Z400" t="str">
            <v>大学4</v>
          </cell>
          <cell r="AA400" t="str">
            <v>4</v>
          </cell>
          <cell r="AB400" t="str">
            <v>大学</v>
          </cell>
          <cell r="AC400" t="str">
            <v>東北学生陸上競技連盟</v>
          </cell>
          <cell r="AD400" t="str">
            <v>9810932</v>
          </cell>
          <cell r="AE400" t="str">
            <v>宮城県仙台市青葉区木町3丁目1-803</v>
          </cell>
          <cell r="AF400" t="str">
            <v>09095325513</v>
          </cell>
          <cell r="AG400" t="str">
            <v>私立仙台育英学園高等学校</v>
          </cell>
          <cell r="AH400" t="str">
            <v>国立宮城教育大学付属中</v>
          </cell>
          <cell r="AI400" t="str">
            <v>start-info@jaaf.or.jp</v>
          </cell>
          <cell r="AJ400" t="str">
            <v>受け取らない</v>
          </cell>
          <cell r="AK400" t="str">
            <v>無し</v>
          </cell>
          <cell r="AO400" t="str">
            <v>宮城県</v>
          </cell>
          <cell r="AQ400" t="str">
            <v>100/200</v>
          </cell>
          <cell r="AR400" t="str">
            <v>短距離</v>
          </cell>
          <cell r="AV400" t="str">
            <v>支払済</v>
          </cell>
          <cell r="AW400" t="str">
            <v>会員</v>
          </cell>
          <cell r="AX400">
            <v>45005</v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 t="str">
            <v/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 t="str">
            <v/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 t="str">
            <v/>
          </cell>
          <cell r="BV400" t="str">
            <v/>
          </cell>
          <cell r="BW400" t="str">
            <v/>
          </cell>
          <cell r="BX400" t="str">
            <v/>
          </cell>
          <cell r="BY400" t="str">
            <v/>
          </cell>
          <cell r="BZ400" t="str">
            <v/>
          </cell>
          <cell r="CA400" t="str">
            <v/>
          </cell>
          <cell r="CB400" t="str">
            <v/>
          </cell>
          <cell r="CC400" t="str">
            <v/>
          </cell>
          <cell r="CD400" t="str">
            <v/>
          </cell>
          <cell r="CE400" t="str">
            <v/>
          </cell>
          <cell r="CF400" t="str">
            <v/>
          </cell>
          <cell r="CG400" t="str">
            <v/>
          </cell>
          <cell r="CH400" t="str">
            <v/>
          </cell>
          <cell r="CI400" t="str">
            <v/>
          </cell>
          <cell r="CJ400" t="str">
            <v/>
          </cell>
          <cell r="CK400" t="str">
            <v/>
          </cell>
          <cell r="CL400" t="str">
            <v/>
          </cell>
          <cell r="CM400" t="str">
            <v/>
          </cell>
          <cell r="CN400" t="str">
            <v/>
          </cell>
          <cell r="CO400" t="str">
            <v/>
          </cell>
          <cell r="CP400" t="str">
            <v/>
          </cell>
          <cell r="CQ400" t="str">
            <v/>
          </cell>
          <cell r="CR400" t="str">
            <v/>
          </cell>
          <cell r="CS400" t="str">
            <v/>
          </cell>
        </row>
        <row r="401">
          <cell r="A401">
            <v>400</v>
          </cell>
          <cell r="B401" t="str">
            <v>2023</v>
          </cell>
          <cell r="C401" t="str">
            <v>00081364628</v>
          </cell>
          <cell r="D401" t="str">
            <v>大上</v>
          </cell>
          <cell r="E401" t="str">
            <v>直起</v>
          </cell>
          <cell r="F401" t="str">
            <v>大上　直起</v>
          </cell>
          <cell r="G401">
            <v>400</v>
          </cell>
          <cell r="H401" t="str">
            <v>オオカミ</v>
          </cell>
          <cell r="I401" t="str">
            <v>ナオキ</v>
          </cell>
          <cell r="J401" t="str">
            <v>ｵｵｶﾐ ﾅｵｷ</v>
          </cell>
          <cell r="K401" t="str">
            <v>OKAMI</v>
          </cell>
          <cell r="L401" t="str">
            <v>Naoki</v>
          </cell>
          <cell r="M401" t="str">
            <v>JPN</v>
          </cell>
          <cell r="N401" t="str">
            <v>男性</v>
          </cell>
          <cell r="O401" t="str">
            <v>48</v>
          </cell>
          <cell r="P401" t="str">
            <v>学連</v>
          </cell>
          <cell r="Q401" t="str">
            <v>1015729</v>
          </cell>
          <cell r="R401" t="str">
            <v>A3958291</v>
          </cell>
          <cell r="S401" t="str">
            <v>仙台大学</v>
          </cell>
          <cell r="T401" t="str">
            <v>仙台大</v>
          </cell>
          <cell r="U401" t="str">
            <v>仙台</v>
          </cell>
          <cell r="V401" t="str">
            <v>2000/01/17</v>
          </cell>
          <cell r="W401" t="str">
            <v>000117</v>
          </cell>
          <cell r="X401" t="str">
            <v>492018</v>
          </cell>
          <cell r="Z401" t="str">
            <v>大学M2</v>
          </cell>
          <cell r="AA401" t="str">
            <v>M2</v>
          </cell>
          <cell r="AB401" t="str">
            <v>大学</v>
          </cell>
          <cell r="AC401" t="str">
            <v>東北学生陸上競技連盟</v>
          </cell>
          <cell r="AD401" t="str">
            <v>9891603</v>
          </cell>
          <cell r="AE401" t="str">
            <v>宮城県柴田郡大河原町大谷字戸ノ内前31-17ｴｱﾘｺｰﾄさくら103号</v>
          </cell>
          <cell r="AF401" t="str">
            <v>08082020117</v>
          </cell>
          <cell r="AG401" t="str">
            <v>久慈市立久慈中学校</v>
          </cell>
          <cell r="AH401" t="str">
            <v>岩手県立久慈東高等学校</v>
          </cell>
          <cell r="AI401" t="str">
            <v>start-info@jaaf.or.jp</v>
          </cell>
          <cell r="AJ401" t="str">
            <v>受け取らない</v>
          </cell>
          <cell r="AK401" t="str">
            <v>無し</v>
          </cell>
          <cell r="AQ401" t="str">
            <v>100/200</v>
          </cell>
          <cell r="AR401" t="str">
            <v>短距離</v>
          </cell>
          <cell r="AV401" t="str">
            <v>支払済</v>
          </cell>
          <cell r="AW401" t="str">
            <v>会員</v>
          </cell>
          <cell r="AX401">
            <v>45005</v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 t="str">
            <v/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 t="str">
            <v/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 t="str">
            <v/>
          </cell>
          <cell r="BV401" t="str">
            <v/>
          </cell>
          <cell r="BW401" t="str">
            <v/>
          </cell>
          <cell r="BX401" t="str">
            <v/>
          </cell>
          <cell r="BY401" t="str">
            <v/>
          </cell>
          <cell r="BZ401" t="str">
            <v/>
          </cell>
          <cell r="CA401" t="str">
            <v/>
          </cell>
          <cell r="CB401" t="str">
            <v/>
          </cell>
          <cell r="CC401" t="str">
            <v/>
          </cell>
          <cell r="CD401" t="str">
            <v/>
          </cell>
          <cell r="CE401" t="str">
            <v/>
          </cell>
          <cell r="CF401" t="str">
            <v/>
          </cell>
          <cell r="CG401" t="str">
            <v/>
          </cell>
          <cell r="CH401" t="str">
            <v/>
          </cell>
          <cell r="CI401" t="str">
            <v/>
          </cell>
          <cell r="CJ401" t="str">
            <v/>
          </cell>
          <cell r="CK401" t="str">
            <v/>
          </cell>
          <cell r="CL401" t="str">
            <v/>
          </cell>
          <cell r="CM401" t="str">
            <v/>
          </cell>
          <cell r="CN401" t="str">
            <v/>
          </cell>
          <cell r="CO401" t="str">
            <v/>
          </cell>
          <cell r="CP401" t="str">
            <v/>
          </cell>
          <cell r="CQ401" t="str">
            <v/>
          </cell>
          <cell r="CR401" t="str">
            <v/>
          </cell>
          <cell r="CS401" t="str">
            <v/>
          </cell>
        </row>
        <row r="402">
          <cell r="A402">
            <v>401</v>
          </cell>
          <cell r="B402" t="str">
            <v>2023</v>
          </cell>
          <cell r="C402" t="str">
            <v>00079806939</v>
          </cell>
          <cell r="D402" t="str">
            <v>相馬</v>
          </cell>
          <cell r="E402" t="str">
            <v>健佑</v>
          </cell>
          <cell r="F402" t="str">
            <v>相馬　健佑</v>
          </cell>
          <cell r="G402">
            <v>401</v>
          </cell>
          <cell r="H402" t="str">
            <v>ソウマ</v>
          </cell>
          <cell r="I402" t="str">
            <v>ケンスケ</v>
          </cell>
          <cell r="J402" t="str">
            <v>ｿｳﾏ ｹﾝｽｹ</v>
          </cell>
          <cell r="K402" t="str">
            <v>SOMA</v>
          </cell>
          <cell r="L402" t="str">
            <v>Kensuke</v>
          </cell>
          <cell r="M402" t="str">
            <v>JPN</v>
          </cell>
          <cell r="N402" t="str">
            <v>男性</v>
          </cell>
          <cell r="O402" t="str">
            <v>02</v>
          </cell>
          <cell r="P402" t="str">
            <v>青森</v>
          </cell>
          <cell r="Q402" t="str">
            <v>1015729</v>
          </cell>
          <cell r="R402" t="str">
            <v>A3958291</v>
          </cell>
          <cell r="S402" t="str">
            <v>仙台大学</v>
          </cell>
          <cell r="T402" t="str">
            <v>仙台大</v>
          </cell>
          <cell r="U402" t="str">
            <v>仙台</v>
          </cell>
          <cell r="V402" t="str">
            <v>2001/11/28</v>
          </cell>
          <cell r="W402" t="str">
            <v>011128</v>
          </cell>
          <cell r="X402" t="str">
            <v>492018</v>
          </cell>
          <cell r="Z402" t="str">
            <v>大学4</v>
          </cell>
          <cell r="AA402" t="str">
            <v>4</v>
          </cell>
          <cell r="AB402" t="str">
            <v>大学</v>
          </cell>
          <cell r="AC402" t="str">
            <v>東北学生陸上競技連盟</v>
          </cell>
          <cell r="AD402" t="str">
            <v>9891601</v>
          </cell>
          <cell r="AE402" t="str">
            <v>宮城県柴田郡柴田町船岡中央1-10-44ﾒｿﾞﾝk203号室</v>
          </cell>
          <cell r="AF402" t="str">
            <v>08016995377</v>
          </cell>
          <cell r="AG402" t="str">
            <v>青森県立五所川原工業高等学校</v>
          </cell>
          <cell r="AH402" t="str">
            <v>青森県立鶴田中学校</v>
          </cell>
          <cell r="AI402" t="str">
            <v>s20110233@sendai-u.ac.jp</v>
          </cell>
          <cell r="AJ402" t="str">
            <v>受け取らない</v>
          </cell>
          <cell r="AK402" t="str">
            <v>無し</v>
          </cell>
          <cell r="AO402" t="str">
            <v>宮城県</v>
          </cell>
          <cell r="AQ402" t="str">
            <v>800/1500</v>
          </cell>
          <cell r="AR402" t="str">
            <v>長距離・障害物</v>
          </cell>
          <cell r="AV402" t="str">
            <v>支払済</v>
          </cell>
          <cell r="AW402" t="str">
            <v>会員</v>
          </cell>
          <cell r="AX402">
            <v>45005</v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 t="str">
            <v/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 t="str">
            <v/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/>
          </cell>
          <cell r="BS402" t="str">
            <v/>
          </cell>
          <cell r="BT402" t="str">
            <v/>
          </cell>
          <cell r="BU402" t="str">
            <v/>
          </cell>
          <cell r="BV402" t="str">
            <v/>
          </cell>
          <cell r="BW402" t="str">
            <v/>
          </cell>
          <cell r="BX402" t="str">
            <v/>
          </cell>
          <cell r="BY402" t="str">
            <v/>
          </cell>
          <cell r="BZ402" t="str">
            <v/>
          </cell>
          <cell r="CA402" t="str">
            <v/>
          </cell>
          <cell r="CB402" t="str">
            <v/>
          </cell>
          <cell r="CC402" t="str">
            <v/>
          </cell>
          <cell r="CD402" t="str">
            <v/>
          </cell>
          <cell r="CE402" t="str">
            <v/>
          </cell>
          <cell r="CF402" t="str">
            <v/>
          </cell>
          <cell r="CG402" t="str">
            <v/>
          </cell>
          <cell r="CH402" t="str">
            <v/>
          </cell>
          <cell r="CI402" t="str">
            <v/>
          </cell>
          <cell r="CJ402" t="str">
            <v/>
          </cell>
          <cell r="CK402" t="str">
            <v/>
          </cell>
          <cell r="CL402" t="str">
            <v/>
          </cell>
          <cell r="CM402" t="str">
            <v/>
          </cell>
          <cell r="CN402" t="str">
            <v/>
          </cell>
          <cell r="CO402" t="str">
            <v/>
          </cell>
          <cell r="CP402" t="str">
            <v/>
          </cell>
          <cell r="CQ402" t="str">
            <v/>
          </cell>
          <cell r="CR402" t="str">
            <v/>
          </cell>
          <cell r="CS402" t="str">
            <v/>
          </cell>
        </row>
        <row r="403">
          <cell r="A403">
            <v>402</v>
          </cell>
          <cell r="B403" t="str">
            <v>2023</v>
          </cell>
          <cell r="C403" t="str">
            <v>00075310117</v>
          </cell>
          <cell r="D403" t="str">
            <v>高橋</v>
          </cell>
          <cell r="E403" t="str">
            <v>真人</v>
          </cell>
          <cell r="F403" t="str">
            <v>高橋　真人</v>
          </cell>
          <cell r="G403">
            <v>402</v>
          </cell>
          <cell r="H403" t="str">
            <v>タカハシ</v>
          </cell>
          <cell r="I403" t="str">
            <v>マサト</v>
          </cell>
          <cell r="J403" t="str">
            <v>ﾀｶﾊｼ ﾏｻﾄ</v>
          </cell>
          <cell r="K403" t="str">
            <v>TAKAHASHI</v>
          </cell>
          <cell r="L403" t="str">
            <v>Masato</v>
          </cell>
          <cell r="M403" t="str">
            <v>JPN</v>
          </cell>
          <cell r="N403" t="str">
            <v>男性</v>
          </cell>
          <cell r="O403" t="str">
            <v>06</v>
          </cell>
          <cell r="P403" t="str">
            <v>山形</v>
          </cell>
          <cell r="Q403" t="str">
            <v>1015729</v>
          </cell>
          <cell r="R403" t="str">
            <v>A3958291</v>
          </cell>
          <cell r="S403" t="str">
            <v>仙台大学</v>
          </cell>
          <cell r="T403" t="str">
            <v>仙台大</v>
          </cell>
          <cell r="U403" t="str">
            <v>仙台</v>
          </cell>
          <cell r="V403" t="str">
            <v>2001/05/07</v>
          </cell>
          <cell r="W403" t="str">
            <v>010507</v>
          </cell>
          <cell r="X403" t="str">
            <v>492018</v>
          </cell>
          <cell r="Z403" t="str">
            <v>大学4</v>
          </cell>
          <cell r="AA403" t="str">
            <v>4</v>
          </cell>
          <cell r="AB403" t="str">
            <v>大学</v>
          </cell>
          <cell r="AC403" t="str">
            <v>東北学生陸上競技連盟</v>
          </cell>
          <cell r="AD403" t="str">
            <v>9891602</v>
          </cell>
          <cell r="AE403" t="str">
            <v>宮城県柴田郡柴田町船岡土手内2-1-28SKﾊｲﾂ203号室</v>
          </cell>
          <cell r="AF403" t="str">
            <v>09067886762</v>
          </cell>
          <cell r="AG403" t="str">
            <v>山形県立酒田西高等学校</v>
          </cell>
          <cell r="AH403" t="str">
            <v>山形県酒田市立第一中学校</v>
          </cell>
          <cell r="AI403" t="str">
            <v>s20110531@sendai-u.ac.jp</v>
          </cell>
          <cell r="AJ403" t="str">
            <v>受け取らない</v>
          </cell>
          <cell r="AK403" t="str">
            <v>無し</v>
          </cell>
          <cell r="AO403" t="str">
            <v>宮城県</v>
          </cell>
          <cell r="AQ403" t="str">
            <v xml:space="preserve">走幅跳 </v>
          </cell>
          <cell r="AR403" t="str">
            <v>跳躍</v>
          </cell>
          <cell r="AV403" t="str">
            <v>支払済</v>
          </cell>
          <cell r="AW403" t="str">
            <v>会員</v>
          </cell>
          <cell r="AX403">
            <v>45005</v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 t="str">
            <v/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 t="str">
            <v/>
          </cell>
          <cell r="BN403" t="str">
            <v/>
          </cell>
          <cell r="BO403" t="str">
            <v/>
          </cell>
          <cell r="BP403" t="str">
            <v/>
          </cell>
          <cell r="BQ403" t="str">
            <v/>
          </cell>
          <cell r="BR403" t="str">
            <v/>
          </cell>
          <cell r="BS403" t="str">
            <v/>
          </cell>
          <cell r="BT403" t="str">
            <v/>
          </cell>
          <cell r="BU403" t="str">
            <v/>
          </cell>
          <cell r="BV403" t="str">
            <v/>
          </cell>
          <cell r="BW403" t="str">
            <v/>
          </cell>
          <cell r="BX403" t="str">
            <v/>
          </cell>
          <cell r="BY403" t="str">
            <v/>
          </cell>
          <cell r="BZ403" t="str">
            <v/>
          </cell>
          <cell r="CA403" t="str">
            <v/>
          </cell>
          <cell r="CB403" t="str">
            <v/>
          </cell>
          <cell r="CC403" t="str">
            <v/>
          </cell>
          <cell r="CD403" t="str">
            <v/>
          </cell>
          <cell r="CE403" t="str">
            <v/>
          </cell>
          <cell r="CF403" t="str">
            <v/>
          </cell>
          <cell r="CG403" t="str">
            <v/>
          </cell>
          <cell r="CH403" t="str">
            <v/>
          </cell>
          <cell r="CI403" t="str">
            <v/>
          </cell>
          <cell r="CJ403" t="str">
            <v/>
          </cell>
          <cell r="CK403" t="str">
            <v/>
          </cell>
          <cell r="CL403" t="str">
            <v/>
          </cell>
          <cell r="CM403" t="str">
            <v/>
          </cell>
          <cell r="CN403" t="str">
            <v/>
          </cell>
          <cell r="CO403" t="str">
            <v/>
          </cell>
          <cell r="CP403" t="str">
            <v/>
          </cell>
          <cell r="CQ403" t="str">
            <v/>
          </cell>
          <cell r="CR403" t="str">
            <v/>
          </cell>
          <cell r="CS403" t="str">
            <v/>
          </cell>
        </row>
        <row r="404">
          <cell r="A404">
            <v>403</v>
          </cell>
          <cell r="B404" t="str">
            <v>2023</v>
          </cell>
          <cell r="C404" t="str">
            <v>00075121117</v>
          </cell>
          <cell r="D404" t="str">
            <v>佐藤</v>
          </cell>
          <cell r="E404" t="str">
            <v>丈治</v>
          </cell>
          <cell r="F404" t="str">
            <v>佐藤　丈治</v>
          </cell>
          <cell r="G404">
            <v>403</v>
          </cell>
          <cell r="H404" t="str">
            <v>サトウ</v>
          </cell>
          <cell r="I404" t="str">
            <v>ジョウジ</v>
          </cell>
          <cell r="J404" t="str">
            <v>ｻﾄｳ ｼﾞｮｳｼﾞ</v>
          </cell>
          <cell r="K404" t="str">
            <v>SATO</v>
          </cell>
          <cell r="L404" t="str">
            <v>Joji</v>
          </cell>
          <cell r="M404" t="str">
            <v>JPN</v>
          </cell>
          <cell r="N404" t="str">
            <v>男性</v>
          </cell>
          <cell r="O404" t="str">
            <v>04</v>
          </cell>
          <cell r="P404" t="str">
            <v>宮城</v>
          </cell>
          <cell r="Q404" t="str">
            <v>1015729</v>
          </cell>
          <cell r="R404" t="str">
            <v>A3958291</v>
          </cell>
          <cell r="S404" t="str">
            <v>仙台大学</v>
          </cell>
          <cell r="T404" t="str">
            <v>仙台大</v>
          </cell>
          <cell r="U404" t="str">
            <v>仙台</v>
          </cell>
          <cell r="V404" t="str">
            <v>2001/11/28</v>
          </cell>
          <cell r="W404" t="str">
            <v>011128</v>
          </cell>
          <cell r="X404" t="str">
            <v>492018</v>
          </cell>
          <cell r="Z404" t="str">
            <v>大学4</v>
          </cell>
          <cell r="AA404" t="str">
            <v>4</v>
          </cell>
          <cell r="AB404" t="str">
            <v>大学</v>
          </cell>
          <cell r="AC404" t="str">
            <v>東北学生陸上競技連盟</v>
          </cell>
          <cell r="AD404" t="str">
            <v>9820804</v>
          </cell>
          <cell r="AE404" t="str">
            <v>宮城県仙台市太白区釣取3-4-7</v>
          </cell>
          <cell r="AF404" t="str">
            <v>08033280363</v>
          </cell>
          <cell r="AG404" t="str">
            <v>宮城県私立聖和学園高等学校</v>
          </cell>
          <cell r="AH404" t="str">
            <v>宮城県立西多賀中学校</v>
          </cell>
          <cell r="AI404" t="str">
            <v>s20110623@sendai-u.ac.jp</v>
          </cell>
          <cell r="AJ404" t="str">
            <v>受け取らない</v>
          </cell>
          <cell r="AK404" t="str">
            <v>無し</v>
          </cell>
          <cell r="AO404" t="str">
            <v>宮城県</v>
          </cell>
          <cell r="AQ404" t="str">
            <v xml:space="preserve">走幅跳 </v>
          </cell>
          <cell r="AR404" t="str">
            <v>跳躍</v>
          </cell>
          <cell r="AV404" t="str">
            <v>支払済</v>
          </cell>
          <cell r="AW404" t="str">
            <v>会員</v>
          </cell>
          <cell r="AX404">
            <v>45005</v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 t="str">
            <v/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 t="str">
            <v/>
          </cell>
          <cell r="BN404" t="str">
            <v/>
          </cell>
          <cell r="BO404" t="str">
            <v/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 t="str">
            <v/>
          </cell>
          <cell r="BV404" t="str">
            <v/>
          </cell>
          <cell r="BW404" t="str">
            <v/>
          </cell>
          <cell r="BX404" t="str">
            <v/>
          </cell>
          <cell r="BY404" t="str">
            <v/>
          </cell>
          <cell r="BZ404" t="str">
            <v/>
          </cell>
          <cell r="CA404" t="str">
            <v/>
          </cell>
          <cell r="CB404" t="str">
            <v/>
          </cell>
          <cell r="CC404" t="str">
            <v/>
          </cell>
          <cell r="CD404" t="str">
            <v/>
          </cell>
          <cell r="CE404" t="str">
            <v/>
          </cell>
          <cell r="CF404" t="str">
            <v/>
          </cell>
          <cell r="CG404" t="str">
            <v/>
          </cell>
          <cell r="CH404" t="str">
            <v/>
          </cell>
          <cell r="CI404" t="str">
            <v/>
          </cell>
          <cell r="CJ404" t="str">
            <v/>
          </cell>
          <cell r="CK404" t="str">
            <v/>
          </cell>
          <cell r="CL404" t="str">
            <v/>
          </cell>
          <cell r="CM404" t="str">
            <v/>
          </cell>
          <cell r="CN404" t="str">
            <v/>
          </cell>
          <cell r="CO404" t="str">
            <v/>
          </cell>
          <cell r="CP404" t="str">
            <v/>
          </cell>
          <cell r="CQ404" t="str">
            <v/>
          </cell>
          <cell r="CR404" t="str">
            <v/>
          </cell>
          <cell r="CS404" t="str">
            <v/>
          </cell>
        </row>
        <row r="405">
          <cell r="A405">
            <v>404</v>
          </cell>
          <cell r="B405" t="str">
            <v>2023</v>
          </cell>
          <cell r="C405" t="str">
            <v>00084747535</v>
          </cell>
          <cell r="D405" t="str">
            <v>吉澤</v>
          </cell>
          <cell r="E405" t="str">
            <v>祐人</v>
          </cell>
          <cell r="F405" t="str">
            <v>吉澤　祐人</v>
          </cell>
          <cell r="G405">
            <v>404</v>
          </cell>
          <cell r="H405" t="str">
            <v>ヨシザワ</v>
          </cell>
          <cell r="I405" t="str">
            <v>ユウト</v>
          </cell>
          <cell r="J405" t="str">
            <v>ﾖｼｻﾞﾜ ﾕｳﾄ</v>
          </cell>
          <cell r="K405" t="str">
            <v>YOSHIZAWA</v>
          </cell>
          <cell r="L405" t="str">
            <v>Yuto</v>
          </cell>
          <cell r="M405" t="str">
            <v>JPN</v>
          </cell>
          <cell r="N405" t="str">
            <v>男性</v>
          </cell>
          <cell r="O405" t="str">
            <v>07</v>
          </cell>
          <cell r="P405" t="str">
            <v>福島</v>
          </cell>
          <cell r="Q405" t="str">
            <v>1015729</v>
          </cell>
          <cell r="R405" t="str">
            <v>A3958291</v>
          </cell>
          <cell r="S405" t="str">
            <v>仙台大学</v>
          </cell>
          <cell r="T405" t="str">
            <v>仙台大</v>
          </cell>
          <cell r="U405" t="str">
            <v>仙台</v>
          </cell>
          <cell r="V405" t="str">
            <v>2001/06/26</v>
          </cell>
          <cell r="W405" t="str">
            <v>010626</v>
          </cell>
          <cell r="X405" t="str">
            <v>492018</v>
          </cell>
          <cell r="Z405" t="str">
            <v>大学4</v>
          </cell>
          <cell r="AA405" t="str">
            <v>4</v>
          </cell>
          <cell r="AB405" t="str">
            <v>大学</v>
          </cell>
          <cell r="AC405" t="str">
            <v>東北学生陸上競技連盟</v>
          </cell>
          <cell r="AD405" t="str">
            <v>9608165</v>
          </cell>
          <cell r="AE405" t="str">
            <v>福島県福島市吉倉字谷地64-1ﾛｲﾔﾙｶﾞｰﾃﾞﾝ吉倉D-201号室</v>
          </cell>
          <cell r="AF405" t="str">
            <v>09058342808</v>
          </cell>
          <cell r="AG405" t="str">
            <v>福島県立橘高</v>
          </cell>
          <cell r="AH405" t="str">
            <v>福島大学附属中学校</v>
          </cell>
          <cell r="AI405" t="str">
            <v>sendaiu.soumu@gmail.com</v>
          </cell>
          <cell r="AJ405" t="str">
            <v>受け取らない</v>
          </cell>
          <cell r="AK405" t="str">
            <v>無し</v>
          </cell>
          <cell r="AO405" t="str">
            <v>宮城県</v>
          </cell>
          <cell r="AQ405" t="str">
            <v>100/200</v>
          </cell>
          <cell r="AR405" t="str">
            <v>短距離</v>
          </cell>
          <cell r="AT405" t="str">
            <v>主務 （大学）</v>
          </cell>
          <cell r="AU405" t="str">
            <v>○</v>
          </cell>
          <cell r="AV405" t="str">
            <v>支払済</v>
          </cell>
          <cell r="AW405" t="str">
            <v>会員</v>
          </cell>
          <cell r="AX405">
            <v>45005</v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 t="str">
            <v/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 t="str">
            <v/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 t="str">
            <v/>
          </cell>
          <cell r="BV405" t="str">
            <v/>
          </cell>
          <cell r="BW405" t="str">
            <v/>
          </cell>
          <cell r="BX405" t="str">
            <v/>
          </cell>
          <cell r="BY405" t="str">
            <v/>
          </cell>
          <cell r="BZ405" t="str">
            <v/>
          </cell>
          <cell r="CA405" t="str">
            <v/>
          </cell>
          <cell r="CB405" t="str">
            <v/>
          </cell>
          <cell r="CC405" t="str">
            <v/>
          </cell>
          <cell r="CD405" t="str">
            <v/>
          </cell>
          <cell r="CE405" t="str">
            <v/>
          </cell>
          <cell r="CF405" t="str">
            <v/>
          </cell>
          <cell r="CG405" t="str">
            <v/>
          </cell>
          <cell r="CH405" t="str">
            <v/>
          </cell>
          <cell r="CI405" t="str">
            <v/>
          </cell>
          <cell r="CJ405" t="str">
            <v/>
          </cell>
          <cell r="CK405" t="str">
            <v/>
          </cell>
          <cell r="CL405" t="str">
            <v/>
          </cell>
          <cell r="CM405" t="str">
            <v/>
          </cell>
          <cell r="CN405" t="str">
            <v/>
          </cell>
          <cell r="CO405" t="str">
            <v/>
          </cell>
          <cell r="CP405" t="str">
            <v/>
          </cell>
          <cell r="CQ405" t="str">
            <v/>
          </cell>
          <cell r="CR405" t="str">
            <v/>
          </cell>
          <cell r="CS405" t="str">
            <v/>
          </cell>
        </row>
        <row r="406">
          <cell r="A406">
            <v>405</v>
          </cell>
          <cell r="B406" t="str">
            <v>2023</v>
          </cell>
          <cell r="C406" t="str">
            <v>00200006014</v>
          </cell>
          <cell r="D406" t="str">
            <v>森</v>
          </cell>
          <cell r="E406" t="str">
            <v>裕理</v>
          </cell>
          <cell r="F406" t="str">
            <v>森　裕理</v>
          </cell>
          <cell r="G406">
            <v>405</v>
          </cell>
          <cell r="H406" t="str">
            <v>モリ</v>
          </cell>
          <cell r="I406" t="str">
            <v>ユウリ</v>
          </cell>
          <cell r="J406" t="str">
            <v>ﾓﾘ ﾕｳﾘ</v>
          </cell>
          <cell r="K406" t="str">
            <v>MORI</v>
          </cell>
          <cell r="L406" t="str">
            <v>Yuri</v>
          </cell>
          <cell r="M406" t="str">
            <v>JPN</v>
          </cell>
          <cell r="N406" t="str">
            <v>男性</v>
          </cell>
          <cell r="O406" t="str">
            <v>02</v>
          </cell>
          <cell r="P406" t="str">
            <v>青森</v>
          </cell>
          <cell r="Q406" t="str">
            <v>1015722</v>
          </cell>
          <cell r="R406" t="str">
            <v>A2873516</v>
          </cell>
          <cell r="S406" t="str">
            <v>弘前大学</v>
          </cell>
          <cell r="T406" t="str">
            <v>弘前大</v>
          </cell>
          <cell r="U406" t="str">
            <v>弘前</v>
          </cell>
          <cell r="V406" t="str">
            <v>2003/05/10</v>
          </cell>
          <cell r="W406" t="str">
            <v>030510</v>
          </cell>
          <cell r="X406" t="str">
            <v>490008</v>
          </cell>
          <cell r="Z406" t="str">
            <v>大学1</v>
          </cell>
          <cell r="AA406" t="str">
            <v>1</v>
          </cell>
          <cell r="AB406" t="str">
            <v>大学</v>
          </cell>
          <cell r="AC406" t="str">
            <v>東北学生陸上競技連盟</v>
          </cell>
          <cell r="AD406" t="str">
            <v>0368214</v>
          </cell>
          <cell r="AE406" t="str">
            <v>青森県弘前市新寺町58番地 コーポ高岡 101号室</v>
          </cell>
          <cell r="AF406" t="str">
            <v>09064585010</v>
          </cell>
          <cell r="AG406" t="str">
            <v>青森高等学校</v>
          </cell>
          <cell r="AH406" t="str">
            <v>浦町中学校</v>
          </cell>
          <cell r="AI406" t="str">
            <v>yuuyan0510@gmail.com</v>
          </cell>
          <cell r="AJ406" t="str">
            <v>受け取らない</v>
          </cell>
          <cell r="AK406" t="str">
            <v>無し</v>
          </cell>
          <cell r="AO406" t="str">
            <v>青森県</v>
          </cell>
          <cell r="AQ406" t="str">
            <v>100/200|リレー</v>
          </cell>
          <cell r="AR406" t="str">
            <v>短距離</v>
          </cell>
          <cell r="AV406" t="str">
            <v>支払済</v>
          </cell>
          <cell r="AW406" t="str">
            <v>会員</v>
          </cell>
          <cell r="AX406">
            <v>45005</v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 t="str">
            <v/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 t="str">
            <v/>
          </cell>
          <cell r="BN406" t="str">
            <v/>
          </cell>
          <cell r="BO406" t="str">
            <v/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 t="str">
            <v/>
          </cell>
          <cell r="BV406" t="str">
            <v/>
          </cell>
          <cell r="BW406" t="str">
            <v/>
          </cell>
          <cell r="BX406" t="str">
            <v/>
          </cell>
          <cell r="BY406" t="str">
            <v/>
          </cell>
          <cell r="BZ406" t="str">
            <v/>
          </cell>
          <cell r="CA406" t="str">
            <v/>
          </cell>
          <cell r="CB406" t="str">
            <v/>
          </cell>
          <cell r="CC406" t="str">
            <v/>
          </cell>
          <cell r="CD406" t="str">
            <v/>
          </cell>
          <cell r="CE406" t="str">
            <v/>
          </cell>
          <cell r="CF406" t="str">
            <v/>
          </cell>
          <cell r="CG406" t="str">
            <v/>
          </cell>
          <cell r="CH406" t="str">
            <v/>
          </cell>
          <cell r="CI406" t="str">
            <v/>
          </cell>
          <cell r="CJ406" t="str">
            <v/>
          </cell>
          <cell r="CK406" t="str">
            <v/>
          </cell>
          <cell r="CL406" t="str">
            <v/>
          </cell>
          <cell r="CM406" t="str">
            <v/>
          </cell>
          <cell r="CN406" t="str">
            <v/>
          </cell>
          <cell r="CO406" t="str">
            <v/>
          </cell>
          <cell r="CP406" t="str">
            <v/>
          </cell>
          <cell r="CQ406" t="str">
            <v/>
          </cell>
          <cell r="CR406" t="str">
            <v/>
          </cell>
          <cell r="CS406" t="str">
            <v/>
          </cell>
        </row>
        <row r="407">
          <cell r="A407">
            <v>406</v>
          </cell>
          <cell r="B407" t="str">
            <v>2023</v>
          </cell>
          <cell r="C407" t="str">
            <v>00200004711</v>
          </cell>
          <cell r="D407" t="str">
            <v>丸山</v>
          </cell>
          <cell r="E407" t="str">
            <v>剛</v>
          </cell>
          <cell r="F407" t="str">
            <v>丸山　剛</v>
          </cell>
          <cell r="G407">
            <v>406</v>
          </cell>
          <cell r="H407" t="str">
            <v>マルヤマ</v>
          </cell>
          <cell r="I407" t="str">
            <v>ツヨシ</v>
          </cell>
          <cell r="J407" t="str">
            <v>ﾏﾙﾔﾏ ﾂﾖｼ</v>
          </cell>
          <cell r="K407" t="str">
            <v>MARUYAMA</v>
          </cell>
          <cell r="L407" t="str">
            <v>TSUYOSHI</v>
          </cell>
          <cell r="M407" t="str">
            <v>JPN</v>
          </cell>
          <cell r="N407" t="str">
            <v>男性</v>
          </cell>
          <cell r="O407" t="str">
            <v>02</v>
          </cell>
          <cell r="P407" t="str">
            <v>青森</v>
          </cell>
          <cell r="Q407" t="str">
            <v>1015722</v>
          </cell>
          <cell r="R407" t="str">
            <v>A2873516</v>
          </cell>
          <cell r="S407" t="str">
            <v>弘前大学</v>
          </cell>
          <cell r="T407" t="str">
            <v>弘前大</v>
          </cell>
          <cell r="U407" t="str">
            <v>弘前</v>
          </cell>
          <cell r="V407" t="str">
            <v>2003/05/14</v>
          </cell>
          <cell r="W407" t="str">
            <v>030514</v>
          </cell>
          <cell r="X407" t="str">
            <v>490008</v>
          </cell>
          <cell r="Z407" t="str">
            <v>大学2</v>
          </cell>
          <cell r="AA407" t="str">
            <v>2</v>
          </cell>
          <cell r="AB407" t="str">
            <v>大学</v>
          </cell>
          <cell r="AC407" t="str">
            <v>東北学生陸上競技連盟</v>
          </cell>
          <cell r="AD407" t="str">
            <v>0368252</v>
          </cell>
          <cell r="AE407" t="str">
            <v>青森県弘前市旭ケ丘1丁目11番地92コーポ東2号室</v>
          </cell>
          <cell r="AF407" t="str">
            <v>09028835847</v>
          </cell>
          <cell r="AG407" t="str">
            <v>木造高校</v>
          </cell>
          <cell r="AH407" t="str">
            <v>木造中学校</v>
          </cell>
          <cell r="AI407" t="str">
            <v>tuyosi1505@icloud.com</v>
          </cell>
          <cell r="AJ407" t="str">
            <v>受け取る</v>
          </cell>
          <cell r="AO407" t="str">
            <v>青森県</v>
          </cell>
          <cell r="AQ407" t="str">
            <v>400</v>
          </cell>
          <cell r="AR407" t="str">
            <v>短距離</v>
          </cell>
          <cell r="AV407" t="str">
            <v>支払済</v>
          </cell>
          <cell r="AW407" t="str">
            <v>会員</v>
          </cell>
          <cell r="AX407">
            <v>45005</v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W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B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G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  <cell r="CL407" t="str">
            <v/>
          </cell>
          <cell r="CM407" t="str">
            <v/>
          </cell>
          <cell r="CN407" t="str">
            <v/>
          </cell>
          <cell r="CO407" t="str">
            <v/>
          </cell>
          <cell r="CP407" t="str">
            <v/>
          </cell>
          <cell r="CQ407" t="str">
            <v/>
          </cell>
          <cell r="CR407" t="str">
            <v/>
          </cell>
          <cell r="CS407" t="str">
            <v/>
          </cell>
        </row>
        <row r="408">
          <cell r="A408">
            <v>407</v>
          </cell>
          <cell r="B408" t="str">
            <v>2023</v>
          </cell>
          <cell r="C408" t="str">
            <v>00200004633</v>
          </cell>
          <cell r="D408" t="str">
            <v>須藤</v>
          </cell>
          <cell r="E408" t="str">
            <v>駿</v>
          </cell>
          <cell r="F408" t="str">
            <v>須藤　駿</v>
          </cell>
          <cell r="G408">
            <v>407</v>
          </cell>
          <cell r="H408" t="str">
            <v>ストウ</v>
          </cell>
          <cell r="I408" t="str">
            <v>シュン</v>
          </cell>
          <cell r="J408" t="str">
            <v>ｽﾄｳ ｼｭﾝ</v>
          </cell>
          <cell r="K408" t="str">
            <v>SUTO</v>
          </cell>
          <cell r="L408" t="str">
            <v>Syun</v>
          </cell>
          <cell r="M408" t="str">
            <v>JPN</v>
          </cell>
          <cell r="N408" t="str">
            <v>男性</v>
          </cell>
          <cell r="O408" t="str">
            <v>02</v>
          </cell>
          <cell r="P408" t="str">
            <v>青森</v>
          </cell>
          <cell r="Q408" t="str">
            <v>1015722</v>
          </cell>
          <cell r="R408" t="str">
            <v>A2873516</v>
          </cell>
          <cell r="S408" t="str">
            <v>弘前大学</v>
          </cell>
          <cell r="T408" t="str">
            <v>弘前大</v>
          </cell>
          <cell r="U408" t="str">
            <v>弘前</v>
          </cell>
          <cell r="V408" t="str">
            <v>2000/10/03</v>
          </cell>
          <cell r="W408" t="str">
            <v>001003</v>
          </cell>
          <cell r="X408" t="str">
            <v>490008</v>
          </cell>
          <cell r="Z408" t="str">
            <v>大学5</v>
          </cell>
          <cell r="AA408" t="str">
            <v>5</v>
          </cell>
          <cell r="AB408" t="str">
            <v>大学</v>
          </cell>
          <cell r="AC408" t="str">
            <v>東北学生陸上競技連盟</v>
          </cell>
          <cell r="AD408" t="str">
            <v>0368222</v>
          </cell>
          <cell r="AE408" t="str">
            <v>青森県弘前市富士見町14-33 ひまわりハイツ206</v>
          </cell>
          <cell r="AF408" t="str">
            <v>09094255607</v>
          </cell>
          <cell r="AI408" t="str">
            <v>shunst121003@yahoo.co.jp</v>
          </cell>
          <cell r="AJ408" t="str">
            <v>受け取る</v>
          </cell>
          <cell r="AV408" t="str">
            <v>支払済</v>
          </cell>
          <cell r="AW408" t="str">
            <v>会員</v>
          </cell>
          <cell r="AX408">
            <v>45005</v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W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B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G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  <cell r="CL408" t="str">
            <v/>
          </cell>
          <cell r="CM408" t="str">
            <v/>
          </cell>
          <cell r="CN408" t="str">
            <v/>
          </cell>
          <cell r="CO408" t="str">
            <v/>
          </cell>
          <cell r="CP408" t="str">
            <v/>
          </cell>
          <cell r="CQ408" t="str">
            <v/>
          </cell>
          <cell r="CR408" t="str">
            <v/>
          </cell>
          <cell r="CS408" t="str">
            <v/>
          </cell>
        </row>
        <row r="409">
          <cell r="A409">
            <v>408</v>
          </cell>
          <cell r="B409" t="str">
            <v>2023</v>
          </cell>
          <cell r="C409" t="str">
            <v>00200001839</v>
          </cell>
          <cell r="D409" t="str">
            <v>堀田</v>
          </cell>
          <cell r="E409" t="str">
            <v>醍吾</v>
          </cell>
          <cell r="F409" t="str">
            <v>堀田　醍吾</v>
          </cell>
          <cell r="G409">
            <v>408</v>
          </cell>
          <cell r="H409" t="str">
            <v>ホリタ</v>
          </cell>
          <cell r="I409" t="str">
            <v>ダイゴ</v>
          </cell>
          <cell r="J409" t="str">
            <v>ﾎﾘﾀ ﾀﾞｲｺﾞ</v>
          </cell>
          <cell r="K409" t="str">
            <v>HORITA</v>
          </cell>
          <cell r="L409" t="str">
            <v>DAIGO</v>
          </cell>
          <cell r="M409" t="str">
            <v>JPN</v>
          </cell>
          <cell r="N409" t="str">
            <v>男性</v>
          </cell>
          <cell r="O409" t="str">
            <v>02</v>
          </cell>
          <cell r="P409" t="str">
            <v>青森</v>
          </cell>
          <cell r="Q409" t="str">
            <v>1015722</v>
          </cell>
          <cell r="R409" t="str">
            <v>A2873516</v>
          </cell>
          <cell r="S409" t="str">
            <v>弘前大学</v>
          </cell>
          <cell r="T409" t="str">
            <v>弘前大</v>
          </cell>
          <cell r="U409" t="str">
            <v>弘前</v>
          </cell>
          <cell r="V409" t="str">
            <v>2001/07/23</v>
          </cell>
          <cell r="W409" t="str">
            <v>010723</v>
          </cell>
          <cell r="X409" t="str">
            <v>490008</v>
          </cell>
          <cell r="Z409" t="str">
            <v>大学4</v>
          </cell>
          <cell r="AA409" t="str">
            <v>4</v>
          </cell>
          <cell r="AB409" t="str">
            <v>大学</v>
          </cell>
          <cell r="AC409" t="str">
            <v>東北学生陸上競技連盟</v>
          </cell>
          <cell r="AD409" t="str">
            <v>0368227</v>
          </cell>
          <cell r="AE409" t="str">
            <v>青森県弘前市桔梗野1-19-11レセーナv105号室</v>
          </cell>
          <cell r="AF409" t="str">
            <v>09052243077</v>
          </cell>
          <cell r="AG409" t="str">
            <v>北海道釧路江南高等学校</v>
          </cell>
          <cell r="AH409" t="str">
            <v>北海道釧路市立阿寒中学校</v>
          </cell>
          <cell r="AI409" t="str">
            <v>h20h2134@hirosaki-u.ac.jp</v>
          </cell>
          <cell r="AJ409" t="str">
            <v>受け取らない</v>
          </cell>
          <cell r="AK409" t="str">
            <v>無し</v>
          </cell>
          <cell r="AO409" t="str">
            <v>青森県</v>
          </cell>
          <cell r="AQ409" t="str">
            <v xml:space="preserve">砲丸投 |円盤投 |やり投 </v>
          </cell>
          <cell r="AR409" t="str">
            <v>投てき</v>
          </cell>
          <cell r="AV409" t="str">
            <v>支払済</v>
          </cell>
          <cell r="AW409" t="str">
            <v>会員</v>
          </cell>
          <cell r="AX409">
            <v>45005</v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W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B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G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  <cell r="CL409" t="str">
            <v/>
          </cell>
          <cell r="CM409" t="str">
            <v/>
          </cell>
          <cell r="CN409" t="str">
            <v/>
          </cell>
          <cell r="CO409" t="str">
            <v/>
          </cell>
          <cell r="CP409" t="str">
            <v/>
          </cell>
          <cell r="CQ409" t="str">
            <v/>
          </cell>
          <cell r="CR409" t="str">
            <v/>
          </cell>
          <cell r="CS409" t="str">
            <v/>
          </cell>
        </row>
        <row r="410">
          <cell r="A410">
            <v>409</v>
          </cell>
          <cell r="B410" t="str">
            <v>2023</v>
          </cell>
          <cell r="C410" t="str">
            <v>00164725833</v>
          </cell>
          <cell r="D410" t="str">
            <v>白鳥</v>
          </cell>
          <cell r="E410" t="str">
            <v>稔洋</v>
          </cell>
          <cell r="F410" t="str">
            <v>白鳥　稔洋</v>
          </cell>
          <cell r="G410">
            <v>409</v>
          </cell>
          <cell r="H410" t="str">
            <v>シラトリ</v>
          </cell>
          <cell r="I410" t="str">
            <v>トシヒロ</v>
          </cell>
          <cell r="J410" t="str">
            <v>ｼﾗﾄﾘ ﾄｼﾋﾛ</v>
          </cell>
          <cell r="K410" t="str">
            <v>SHIRATORI</v>
          </cell>
          <cell r="L410" t="str">
            <v>Toshihiro</v>
          </cell>
          <cell r="M410" t="str">
            <v>JPN</v>
          </cell>
          <cell r="N410" t="str">
            <v>男性</v>
          </cell>
          <cell r="O410" t="str">
            <v>02</v>
          </cell>
          <cell r="P410" t="str">
            <v>青森</v>
          </cell>
          <cell r="Q410" t="str">
            <v>1015722</v>
          </cell>
          <cell r="R410" t="str">
            <v>A2873516</v>
          </cell>
          <cell r="S410" t="str">
            <v>弘前大学</v>
          </cell>
          <cell r="T410" t="str">
            <v>弘前大</v>
          </cell>
          <cell r="U410" t="str">
            <v>弘前</v>
          </cell>
          <cell r="V410" t="str">
            <v>2002/05/10</v>
          </cell>
          <cell r="W410" t="str">
            <v>020510</v>
          </cell>
          <cell r="X410" t="str">
            <v>490008</v>
          </cell>
          <cell r="Z410" t="str">
            <v>大学3</v>
          </cell>
          <cell r="AA410" t="str">
            <v>3</v>
          </cell>
          <cell r="AB410" t="str">
            <v>大学</v>
          </cell>
          <cell r="AC410" t="str">
            <v>東北学生陸上競技連盟</v>
          </cell>
          <cell r="AD410" t="str">
            <v>0368223</v>
          </cell>
          <cell r="AE410" t="str">
            <v>青森県弘前市富士見町24-1富士見館ﾏﾝｼｮﾝ1号館1-3</v>
          </cell>
          <cell r="AG410" t="str">
            <v>留萌</v>
          </cell>
          <cell r="AI410" t="str">
            <v>toshihiro-0510@softbank.ne.jp</v>
          </cell>
          <cell r="AJ410" t="str">
            <v>受け取る</v>
          </cell>
          <cell r="AQ410" t="str">
            <v xml:space="preserve">走幅跳 </v>
          </cell>
          <cell r="AR410" t="str">
            <v>跳躍</v>
          </cell>
          <cell r="AV410" t="str">
            <v>支払済</v>
          </cell>
          <cell r="AW410" t="str">
            <v>会員</v>
          </cell>
          <cell r="AX410">
            <v>45005</v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 t="str">
            <v/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 t="str">
            <v/>
          </cell>
          <cell r="BV410" t="str">
            <v/>
          </cell>
          <cell r="BW410" t="str">
            <v/>
          </cell>
          <cell r="BX410" t="str">
            <v/>
          </cell>
          <cell r="BY410" t="str">
            <v/>
          </cell>
          <cell r="BZ410" t="str">
            <v/>
          </cell>
          <cell r="CA410" t="str">
            <v/>
          </cell>
          <cell r="CB410" t="str">
            <v/>
          </cell>
          <cell r="CC410" t="str">
            <v/>
          </cell>
          <cell r="CD410" t="str">
            <v/>
          </cell>
          <cell r="CE410" t="str">
            <v/>
          </cell>
          <cell r="CF410" t="str">
            <v/>
          </cell>
          <cell r="CG410" t="str">
            <v/>
          </cell>
          <cell r="CH410" t="str">
            <v/>
          </cell>
          <cell r="CI410" t="str">
            <v/>
          </cell>
          <cell r="CJ410" t="str">
            <v/>
          </cell>
          <cell r="CK410" t="str">
            <v/>
          </cell>
          <cell r="CL410" t="str">
            <v/>
          </cell>
          <cell r="CM410" t="str">
            <v/>
          </cell>
          <cell r="CN410" t="str">
            <v/>
          </cell>
          <cell r="CO410" t="str">
            <v/>
          </cell>
          <cell r="CP410" t="str">
            <v/>
          </cell>
          <cell r="CQ410" t="str">
            <v/>
          </cell>
          <cell r="CR410" t="str">
            <v/>
          </cell>
          <cell r="CS410" t="str">
            <v/>
          </cell>
        </row>
        <row r="411">
          <cell r="A411">
            <v>410</v>
          </cell>
          <cell r="B411" t="str">
            <v>2023</v>
          </cell>
          <cell r="C411" t="str">
            <v>00127180221</v>
          </cell>
          <cell r="D411" t="str">
            <v>藤田</v>
          </cell>
          <cell r="E411" t="str">
            <v>光汰</v>
          </cell>
          <cell r="F411" t="str">
            <v>藤田　光汰</v>
          </cell>
          <cell r="G411">
            <v>410</v>
          </cell>
          <cell r="H411" t="str">
            <v>フジタ</v>
          </cell>
          <cell r="I411" t="str">
            <v>コウタ</v>
          </cell>
          <cell r="J411" t="str">
            <v>ﾌｼﾞﾀ ｺｳﾀ</v>
          </cell>
          <cell r="K411" t="str">
            <v>HUJITA</v>
          </cell>
          <cell r="L411" t="str">
            <v>Kota</v>
          </cell>
          <cell r="M411" t="str">
            <v>JPN</v>
          </cell>
          <cell r="N411" t="str">
            <v>男性</v>
          </cell>
          <cell r="O411" t="str">
            <v>02</v>
          </cell>
          <cell r="P411" t="str">
            <v>青森</v>
          </cell>
          <cell r="Q411" t="str">
            <v>1015722</v>
          </cell>
          <cell r="R411" t="str">
            <v>A2873516</v>
          </cell>
          <cell r="S411" t="str">
            <v>弘前大学</v>
          </cell>
          <cell r="T411" t="str">
            <v>弘前大</v>
          </cell>
          <cell r="U411" t="str">
            <v>弘前</v>
          </cell>
          <cell r="V411" t="str">
            <v>2002/06/10</v>
          </cell>
          <cell r="W411" t="str">
            <v>020610</v>
          </cell>
          <cell r="X411" t="str">
            <v>490008</v>
          </cell>
          <cell r="Z411" t="str">
            <v>大学3</v>
          </cell>
          <cell r="AA411" t="str">
            <v>3</v>
          </cell>
          <cell r="AB411" t="str">
            <v>大学</v>
          </cell>
          <cell r="AC411" t="str">
            <v>東北学生陸上競技連盟</v>
          </cell>
          <cell r="AD411" t="str">
            <v>0368155</v>
          </cell>
          <cell r="AE411" t="str">
            <v>青森県弘前市中野1丁目11-17</v>
          </cell>
          <cell r="AG411" t="str">
            <v>帯広柏葉</v>
          </cell>
          <cell r="AI411" t="str">
            <v>kouta-f@ezweb.ne.jp</v>
          </cell>
          <cell r="AJ411" t="str">
            <v>受け取る</v>
          </cell>
          <cell r="AV411" t="str">
            <v>支払済</v>
          </cell>
          <cell r="AW411" t="str">
            <v>会員</v>
          </cell>
          <cell r="AX411">
            <v>45005</v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 t="str">
            <v/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 t="str">
            <v/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 t="str">
            <v/>
          </cell>
          <cell r="BV411" t="str">
            <v/>
          </cell>
          <cell r="BW411" t="str">
            <v/>
          </cell>
          <cell r="BX411" t="str">
            <v/>
          </cell>
          <cell r="BY411" t="str">
            <v/>
          </cell>
          <cell r="BZ411" t="str">
            <v/>
          </cell>
          <cell r="CA411" t="str">
            <v/>
          </cell>
          <cell r="CB411" t="str">
            <v/>
          </cell>
          <cell r="CC411" t="str">
            <v/>
          </cell>
          <cell r="CD411" t="str">
            <v/>
          </cell>
          <cell r="CE411" t="str">
            <v/>
          </cell>
          <cell r="CF411" t="str">
            <v/>
          </cell>
          <cell r="CG411" t="str">
            <v/>
          </cell>
          <cell r="CH411" t="str">
            <v/>
          </cell>
          <cell r="CI411" t="str">
            <v/>
          </cell>
          <cell r="CJ411" t="str">
            <v/>
          </cell>
          <cell r="CK411" t="str">
            <v/>
          </cell>
          <cell r="CL411" t="str">
            <v/>
          </cell>
          <cell r="CM411" t="str">
            <v/>
          </cell>
          <cell r="CN411" t="str">
            <v/>
          </cell>
          <cell r="CO411" t="str">
            <v/>
          </cell>
          <cell r="CP411" t="str">
            <v/>
          </cell>
          <cell r="CQ411" t="str">
            <v/>
          </cell>
          <cell r="CR411" t="str">
            <v/>
          </cell>
          <cell r="CS411" t="str">
            <v/>
          </cell>
        </row>
        <row r="412">
          <cell r="A412">
            <v>411</v>
          </cell>
          <cell r="B412" t="str">
            <v>2023</v>
          </cell>
          <cell r="C412" t="str">
            <v>00110820820</v>
          </cell>
          <cell r="D412" t="str">
            <v>岡田</v>
          </cell>
          <cell r="E412" t="str">
            <v>卓</v>
          </cell>
          <cell r="F412" t="str">
            <v>岡田　卓</v>
          </cell>
          <cell r="G412">
            <v>411</v>
          </cell>
          <cell r="H412" t="str">
            <v>オカダ</v>
          </cell>
          <cell r="I412" t="str">
            <v>スグル</v>
          </cell>
          <cell r="J412" t="str">
            <v>ｵｶﾀﾞ ｽｸﾞﾙ</v>
          </cell>
          <cell r="K412" t="str">
            <v>OKADA</v>
          </cell>
          <cell r="L412" t="str">
            <v>Suguru</v>
          </cell>
          <cell r="M412" t="str">
            <v>JPN</v>
          </cell>
          <cell r="N412" t="str">
            <v>男性</v>
          </cell>
          <cell r="O412" t="str">
            <v>02</v>
          </cell>
          <cell r="P412" t="str">
            <v>青森</v>
          </cell>
          <cell r="Q412" t="str">
            <v>1015722</v>
          </cell>
          <cell r="R412" t="str">
            <v>A2873516</v>
          </cell>
          <cell r="S412" t="str">
            <v>弘前大学</v>
          </cell>
          <cell r="T412" t="str">
            <v>弘前大</v>
          </cell>
          <cell r="U412" t="str">
            <v>弘前</v>
          </cell>
          <cell r="V412" t="str">
            <v>2001/07/03</v>
          </cell>
          <cell r="W412" t="str">
            <v>010703</v>
          </cell>
          <cell r="X412" t="str">
            <v>490008</v>
          </cell>
          <cell r="Z412" t="str">
            <v>大学4</v>
          </cell>
          <cell r="AA412" t="str">
            <v>4</v>
          </cell>
          <cell r="AB412" t="str">
            <v>大学</v>
          </cell>
          <cell r="AC412" t="str">
            <v>東北学生陸上競技連盟</v>
          </cell>
          <cell r="AD412" t="str">
            <v>0368221</v>
          </cell>
          <cell r="AE412" t="str">
            <v>青森県弘前市紙漉町6-6ﾊﾟﾝｼｮﾝﾊﾟｲﾝⅡ1-D</v>
          </cell>
          <cell r="AG412" t="str">
            <v>仙台第二</v>
          </cell>
          <cell r="AI412" t="str">
            <v>chromosome_dna@icloud.com</v>
          </cell>
          <cell r="AJ412" t="str">
            <v>受け取る</v>
          </cell>
          <cell r="AO412" t="str">
            <v>青森県</v>
          </cell>
          <cell r="AQ412" t="str">
            <v xml:space="preserve">800/1500|3000/5000/10000|マラソン </v>
          </cell>
          <cell r="AR412" t="str">
            <v>中距離|長距離・障害物|マラソン|駅伝</v>
          </cell>
          <cell r="AV412" t="str">
            <v>支払済</v>
          </cell>
          <cell r="AW412" t="str">
            <v>会員</v>
          </cell>
          <cell r="AX412">
            <v>45005</v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 t="str">
            <v/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 t="str">
            <v/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 t="str">
            <v/>
          </cell>
          <cell r="BV412" t="str">
            <v/>
          </cell>
          <cell r="BW412" t="str">
            <v/>
          </cell>
          <cell r="BX412" t="str">
            <v/>
          </cell>
          <cell r="BY412" t="str">
            <v/>
          </cell>
          <cell r="BZ412" t="str">
            <v/>
          </cell>
          <cell r="CA412" t="str">
            <v/>
          </cell>
          <cell r="CB412" t="str">
            <v/>
          </cell>
          <cell r="CC412" t="str">
            <v/>
          </cell>
          <cell r="CD412" t="str">
            <v/>
          </cell>
          <cell r="CE412" t="str">
            <v/>
          </cell>
          <cell r="CF412" t="str">
            <v/>
          </cell>
          <cell r="CG412" t="str">
            <v/>
          </cell>
          <cell r="CH412" t="str">
            <v/>
          </cell>
          <cell r="CI412" t="str">
            <v/>
          </cell>
          <cell r="CJ412" t="str">
            <v/>
          </cell>
          <cell r="CK412" t="str">
            <v/>
          </cell>
          <cell r="CL412" t="str">
            <v/>
          </cell>
          <cell r="CM412" t="str">
            <v/>
          </cell>
          <cell r="CN412" t="str">
            <v/>
          </cell>
          <cell r="CO412" t="str">
            <v/>
          </cell>
          <cell r="CP412" t="str">
            <v/>
          </cell>
          <cell r="CQ412" t="str">
            <v/>
          </cell>
          <cell r="CR412" t="str">
            <v/>
          </cell>
          <cell r="CS412" t="str">
            <v/>
          </cell>
        </row>
        <row r="413">
          <cell r="A413">
            <v>412</v>
          </cell>
          <cell r="B413" t="str">
            <v>2023</v>
          </cell>
          <cell r="C413" t="str">
            <v>00110691119</v>
          </cell>
          <cell r="D413" t="str">
            <v>森</v>
          </cell>
          <cell r="E413" t="str">
            <v>琢人</v>
          </cell>
          <cell r="F413" t="str">
            <v>森　琢人</v>
          </cell>
          <cell r="G413">
            <v>412</v>
          </cell>
          <cell r="H413" t="str">
            <v>モリ</v>
          </cell>
          <cell r="I413" t="str">
            <v>タクト</v>
          </cell>
          <cell r="J413" t="str">
            <v>ﾓﾘ ﾀｸﾄ</v>
          </cell>
          <cell r="K413" t="str">
            <v>MORI</v>
          </cell>
          <cell r="L413" t="str">
            <v>Takuto</v>
          </cell>
          <cell r="M413" t="str">
            <v>JPN</v>
          </cell>
          <cell r="N413" t="str">
            <v>男性</v>
          </cell>
          <cell r="O413" t="str">
            <v>02</v>
          </cell>
          <cell r="P413" t="str">
            <v>青森</v>
          </cell>
          <cell r="Q413" t="str">
            <v>1015722</v>
          </cell>
          <cell r="R413" t="str">
            <v>A2873516</v>
          </cell>
          <cell r="S413" t="str">
            <v>弘前大学</v>
          </cell>
          <cell r="T413" t="str">
            <v>弘前大</v>
          </cell>
          <cell r="U413" t="str">
            <v>弘前</v>
          </cell>
          <cell r="V413" t="str">
            <v>2002/02/21</v>
          </cell>
          <cell r="W413" t="str">
            <v>020221</v>
          </cell>
          <cell r="X413" t="str">
            <v>490008</v>
          </cell>
          <cell r="Z413" t="str">
            <v>大学4</v>
          </cell>
          <cell r="AA413" t="str">
            <v>4</v>
          </cell>
          <cell r="AB413" t="str">
            <v>大学</v>
          </cell>
          <cell r="AC413" t="str">
            <v>東北学生陸上競技連盟</v>
          </cell>
          <cell r="AD413" t="str">
            <v>0300845</v>
          </cell>
          <cell r="AE413" t="str">
            <v>青森県青森市緑2-8-7</v>
          </cell>
          <cell r="AG413" t="str">
            <v>青森</v>
          </cell>
          <cell r="AI413" t="str">
            <v>h20s4049@hirosaki-u.ac.jp</v>
          </cell>
          <cell r="AJ413" t="str">
            <v>受け取る</v>
          </cell>
          <cell r="AV413" t="str">
            <v>支払済</v>
          </cell>
          <cell r="AW413" t="str">
            <v>会員</v>
          </cell>
          <cell r="AX413">
            <v>45005</v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 t="str">
            <v/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 t="str">
            <v/>
          </cell>
          <cell r="BV413" t="str">
            <v/>
          </cell>
          <cell r="BW413" t="str">
            <v/>
          </cell>
          <cell r="BX413" t="str">
            <v/>
          </cell>
          <cell r="BY413" t="str">
            <v/>
          </cell>
          <cell r="BZ413" t="str">
            <v/>
          </cell>
          <cell r="CA413" t="str">
            <v/>
          </cell>
          <cell r="CB413" t="str">
            <v/>
          </cell>
          <cell r="CC413" t="str">
            <v/>
          </cell>
          <cell r="CD413" t="str">
            <v/>
          </cell>
          <cell r="CE413" t="str">
            <v/>
          </cell>
          <cell r="CF413" t="str">
            <v/>
          </cell>
          <cell r="CG413" t="str">
            <v/>
          </cell>
          <cell r="CH413" t="str">
            <v/>
          </cell>
          <cell r="CI413" t="str">
            <v/>
          </cell>
          <cell r="CJ413" t="str">
            <v/>
          </cell>
          <cell r="CK413" t="str">
            <v/>
          </cell>
          <cell r="CL413" t="str">
            <v/>
          </cell>
          <cell r="CM413" t="str">
            <v/>
          </cell>
          <cell r="CN413" t="str">
            <v/>
          </cell>
          <cell r="CO413" t="str">
            <v/>
          </cell>
          <cell r="CP413" t="str">
            <v/>
          </cell>
          <cell r="CQ413" t="str">
            <v/>
          </cell>
          <cell r="CR413" t="str">
            <v/>
          </cell>
          <cell r="CS413" t="str">
            <v/>
          </cell>
        </row>
        <row r="414">
          <cell r="A414">
            <v>413</v>
          </cell>
          <cell r="B414" t="str">
            <v>2023</v>
          </cell>
          <cell r="C414" t="str">
            <v>00110291115</v>
          </cell>
          <cell r="D414" t="str">
            <v>田屋</v>
          </cell>
          <cell r="E414" t="str">
            <v>玖馬</v>
          </cell>
          <cell r="F414" t="str">
            <v>田屋　玖馬</v>
          </cell>
          <cell r="G414">
            <v>413</v>
          </cell>
          <cell r="H414" t="str">
            <v>タヤ</v>
          </cell>
          <cell r="I414" t="str">
            <v>キュウマ</v>
          </cell>
          <cell r="J414" t="str">
            <v>ﾀﾔ ｷｭｳﾏ</v>
          </cell>
          <cell r="K414" t="str">
            <v>TAYA</v>
          </cell>
          <cell r="L414" t="str">
            <v>Kyuma</v>
          </cell>
          <cell r="M414" t="str">
            <v>JPN</v>
          </cell>
          <cell r="N414" t="str">
            <v>男性</v>
          </cell>
          <cell r="O414" t="str">
            <v>02</v>
          </cell>
          <cell r="P414" t="str">
            <v>青森</v>
          </cell>
          <cell r="Q414" t="str">
            <v>1015722</v>
          </cell>
          <cell r="R414" t="str">
            <v>A2873516</v>
          </cell>
          <cell r="S414" t="str">
            <v>弘前大学</v>
          </cell>
          <cell r="T414" t="str">
            <v>弘前大</v>
          </cell>
          <cell r="U414" t="str">
            <v>弘前</v>
          </cell>
          <cell r="V414" t="str">
            <v>2002/07/06</v>
          </cell>
          <cell r="W414" t="str">
            <v>020706</v>
          </cell>
          <cell r="X414" t="str">
            <v>490008</v>
          </cell>
          <cell r="Z414" t="str">
            <v>大学3</v>
          </cell>
          <cell r="AA414" t="str">
            <v>3</v>
          </cell>
          <cell r="AB414" t="str">
            <v>大学</v>
          </cell>
          <cell r="AC414" t="str">
            <v>東北学生陸上競技連盟</v>
          </cell>
          <cell r="AD414" t="str">
            <v>0368152</v>
          </cell>
          <cell r="AE414" t="str">
            <v>青森県弘前市学園町1-1 北鷹寮</v>
          </cell>
          <cell r="AG414" t="str">
            <v>盛岡第3</v>
          </cell>
          <cell r="AI414" t="str">
            <v>kyuuma0401@gmail.com</v>
          </cell>
          <cell r="AJ414" t="str">
            <v>受け取る</v>
          </cell>
          <cell r="AV414" t="str">
            <v>支払済</v>
          </cell>
          <cell r="AW414" t="str">
            <v>会員</v>
          </cell>
          <cell r="AX414">
            <v>45005</v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 t="str">
            <v/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 t="str">
            <v/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 t="str">
            <v/>
          </cell>
          <cell r="BV414" t="str">
            <v/>
          </cell>
          <cell r="BW414" t="str">
            <v/>
          </cell>
          <cell r="BX414" t="str">
            <v/>
          </cell>
          <cell r="BY414" t="str">
            <v/>
          </cell>
          <cell r="BZ414" t="str">
            <v/>
          </cell>
          <cell r="CA414" t="str">
            <v/>
          </cell>
          <cell r="CB414" t="str">
            <v/>
          </cell>
          <cell r="CC414" t="str">
            <v/>
          </cell>
          <cell r="CD414" t="str">
            <v/>
          </cell>
          <cell r="CE414" t="str">
            <v/>
          </cell>
          <cell r="CF414" t="str">
            <v/>
          </cell>
          <cell r="CG414" t="str">
            <v/>
          </cell>
          <cell r="CH414" t="str">
            <v/>
          </cell>
          <cell r="CI414" t="str">
            <v/>
          </cell>
          <cell r="CJ414" t="str">
            <v/>
          </cell>
          <cell r="CK414" t="str">
            <v/>
          </cell>
          <cell r="CL414" t="str">
            <v/>
          </cell>
          <cell r="CM414" t="str">
            <v/>
          </cell>
          <cell r="CN414" t="str">
            <v/>
          </cell>
          <cell r="CO414" t="str">
            <v/>
          </cell>
          <cell r="CP414" t="str">
            <v/>
          </cell>
          <cell r="CQ414" t="str">
            <v/>
          </cell>
          <cell r="CR414" t="str">
            <v/>
          </cell>
          <cell r="CS414" t="str">
            <v/>
          </cell>
        </row>
        <row r="415">
          <cell r="A415">
            <v>414</v>
          </cell>
          <cell r="B415" t="str">
            <v>2023</v>
          </cell>
          <cell r="C415" t="str">
            <v>00108941225</v>
          </cell>
          <cell r="D415" t="str">
            <v>長内</v>
          </cell>
          <cell r="E415" t="str">
            <v>勇人</v>
          </cell>
          <cell r="F415" t="str">
            <v>長内　勇人</v>
          </cell>
          <cell r="G415">
            <v>414</v>
          </cell>
          <cell r="H415" t="str">
            <v>オサナイ</v>
          </cell>
          <cell r="I415" t="str">
            <v>ハヤト</v>
          </cell>
          <cell r="J415" t="str">
            <v>ｵｻﾅｲ ﾊﾔﾄ</v>
          </cell>
          <cell r="K415" t="str">
            <v>OSANAI</v>
          </cell>
          <cell r="L415" t="str">
            <v>Hayato</v>
          </cell>
          <cell r="M415" t="str">
            <v>JPN</v>
          </cell>
          <cell r="N415" t="str">
            <v>男性</v>
          </cell>
          <cell r="O415" t="str">
            <v>02</v>
          </cell>
          <cell r="P415" t="str">
            <v>青森</v>
          </cell>
          <cell r="Q415" t="str">
            <v>1015722</v>
          </cell>
          <cell r="R415" t="str">
            <v>A2873516</v>
          </cell>
          <cell r="S415" t="str">
            <v>弘前大学</v>
          </cell>
          <cell r="T415" t="str">
            <v>弘前大</v>
          </cell>
          <cell r="U415" t="str">
            <v>弘前</v>
          </cell>
          <cell r="V415" t="str">
            <v>2003/07/16</v>
          </cell>
          <cell r="W415" t="str">
            <v>030716</v>
          </cell>
          <cell r="X415" t="str">
            <v>490008</v>
          </cell>
          <cell r="Z415" t="str">
            <v>大学2</v>
          </cell>
          <cell r="AA415" t="str">
            <v>2</v>
          </cell>
          <cell r="AB415" t="str">
            <v>大学</v>
          </cell>
          <cell r="AC415" t="str">
            <v>東北学生陸上競技連盟</v>
          </cell>
          <cell r="AD415" t="str">
            <v>0368125</v>
          </cell>
          <cell r="AE415" t="str">
            <v>青森県弘前市大沢上村元43-2</v>
          </cell>
          <cell r="AG415" t="str">
            <v>弘前中央</v>
          </cell>
          <cell r="AI415" t="str">
            <v>hytlj.602@gmail.com</v>
          </cell>
          <cell r="AJ415" t="str">
            <v>受け取る</v>
          </cell>
          <cell r="AV415" t="str">
            <v>支払済</v>
          </cell>
          <cell r="AW415" t="str">
            <v>会員</v>
          </cell>
          <cell r="AX415">
            <v>45005</v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 t="str">
            <v/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 t="str">
            <v/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 t="str">
            <v/>
          </cell>
          <cell r="BV415" t="str">
            <v/>
          </cell>
          <cell r="BW415" t="str">
            <v/>
          </cell>
          <cell r="BX415" t="str">
            <v/>
          </cell>
          <cell r="BY415" t="str">
            <v/>
          </cell>
          <cell r="BZ415" t="str">
            <v/>
          </cell>
          <cell r="CA415" t="str">
            <v/>
          </cell>
          <cell r="CB415" t="str">
            <v/>
          </cell>
          <cell r="CC415" t="str">
            <v/>
          </cell>
          <cell r="CD415" t="str">
            <v/>
          </cell>
          <cell r="CE415" t="str">
            <v/>
          </cell>
          <cell r="CF415" t="str">
            <v/>
          </cell>
          <cell r="CG415" t="str">
            <v/>
          </cell>
          <cell r="CH415" t="str">
            <v/>
          </cell>
          <cell r="CI415" t="str">
            <v/>
          </cell>
          <cell r="CJ415" t="str">
            <v/>
          </cell>
          <cell r="CK415" t="str">
            <v/>
          </cell>
          <cell r="CL415" t="str">
            <v/>
          </cell>
          <cell r="CM415" t="str">
            <v/>
          </cell>
          <cell r="CN415" t="str">
            <v/>
          </cell>
          <cell r="CO415" t="str">
            <v/>
          </cell>
          <cell r="CP415" t="str">
            <v/>
          </cell>
          <cell r="CQ415" t="str">
            <v/>
          </cell>
          <cell r="CR415" t="str">
            <v/>
          </cell>
          <cell r="CS415" t="str">
            <v/>
          </cell>
        </row>
        <row r="416">
          <cell r="A416">
            <v>415</v>
          </cell>
          <cell r="B416" t="str">
            <v>2023</v>
          </cell>
          <cell r="C416" t="str">
            <v>00107407423</v>
          </cell>
          <cell r="D416" t="str">
            <v>瀬川</v>
          </cell>
          <cell r="E416" t="str">
            <v>稀龍</v>
          </cell>
          <cell r="F416" t="str">
            <v>瀬川　稀龍</v>
          </cell>
          <cell r="G416">
            <v>415</v>
          </cell>
          <cell r="H416" t="str">
            <v>セガワ</v>
          </cell>
          <cell r="I416" t="str">
            <v>キリュウ</v>
          </cell>
          <cell r="J416" t="str">
            <v>ｾｶﾞﾜ ｷﾘｭｳ</v>
          </cell>
          <cell r="K416" t="str">
            <v>SEGAWA</v>
          </cell>
          <cell r="L416" t="str">
            <v>Kiryu</v>
          </cell>
          <cell r="M416" t="str">
            <v>JPN</v>
          </cell>
          <cell r="N416" t="str">
            <v>男性</v>
          </cell>
          <cell r="O416" t="str">
            <v>02</v>
          </cell>
          <cell r="P416" t="str">
            <v>青森</v>
          </cell>
          <cell r="Q416" t="str">
            <v>1015722</v>
          </cell>
          <cell r="R416" t="str">
            <v>A2873516</v>
          </cell>
          <cell r="S416" t="str">
            <v>弘前大学</v>
          </cell>
          <cell r="T416" t="str">
            <v>弘前大</v>
          </cell>
          <cell r="U416" t="str">
            <v>弘前</v>
          </cell>
          <cell r="V416" t="str">
            <v>2003/06/08</v>
          </cell>
          <cell r="W416" t="str">
            <v>030608</v>
          </cell>
          <cell r="X416" t="str">
            <v>490008</v>
          </cell>
          <cell r="Z416" t="str">
            <v>大学2</v>
          </cell>
          <cell r="AA416" t="str">
            <v>2</v>
          </cell>
          <cell r="AB416" t="str">
            <v>大学</v>
          </cell>
          <cell r="AC416" t="str">
            <v>東北学生陸上競技連盟</v>
          </cell>
          <cell r="AD416" t="str">
            <v>0368252</v>
          </cell>
          <cell r="AE416" t="str">
            <v>青森県弘前市旭ヶ丘1丁目11-10</v>
          </cell>
          <cell r="AG416" t="str">
            <v>三沢高校</v>
          </cell>
          <cell r="AI416" t="str">
            <v>kiru16881@gmail.com</v>
          </cell>
          <cell r="AJ416" t="str">
            <v>受け取る</v>
          </cell>
          <cell r="AV416" t="str">
            <v>支払済</v>
          </cell>
          <cell r="AW416" t="str">
            <v>会員</v>
          </cell>
          <cell r="AX416">
            <v>45005</v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 t="str">
            <v/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 t="str">
            <v/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 t="str">
            <v/>
          </cell>
          <cell r="BV416" t="str">
            <v/>
          </cell>
          <cell r="BW416" t="str">
            <v/>
          </cell>
          <cell r="BX416" t="str">
            <v/>
          </cell>
          <cell r="BY416" t="str">
            <v/>
          </cell>
          <cell r="BZ416" t="str">
            <v/>
          </cell>
          <cell r="CA416" t="str">
            <v/>
          </cell>
          <cell r="CB416" t="str">
            <v/>
          </cell>
          <cell r="CC416" t="str">
            <v/>
          </cell>
          <cell r="CD416" t="str">
            <v/>
          </cell>
          <cell r="CE416" t="str">
            <v/>
          </cell>
          <cell r="CF416" t="str">
            <v/>
          </cell>
          <cell r="CG416" t="str">
            <v/>
          </cell>
          <cell r="CH416" t="str">
            <v/>
          </cell>
          <cell r="CI416" t="str">
            <v/>
          </cell>
          <cell r="CJ416" t="str">
            <v/>
          </cell>
          <cell r="CK416" t="str">
            <v/>
          </cell>
          <cell r="CL416" t="str">
            <v/>
          </cell>
          <cell r="CM416" t="str">
            <v/>
          </cell>
          <cell r="CN416" t="str">
            <v/>
          </cell>
          <cell r="CO416" t="str">
            <v/>
          </cell>
          <cell r="CP416" t="str">
            <v/>
          </cell>
          <cell r="CQ416" t="str">
            <v/>
          </cell>
          <cell r="CR416" t="str">
            <v/>
          </cell>
          <cell r="CS416" t="str">
            <v/>
          </cell>
        </row>
        <row r="417">
          <cell r="A417">
            <v>416</v>
          </cell>
          <cell r="B417" t="str">
            <v>2023</v>
          </cell>
          <cell r="C417" t="str">
            <v>00106375325</v>
          </cell>
          <cell r="D417" t="str">
            <v>白川</v>
          </cell>
          <cell r="E417" t="str">
            <v>翔大</v>
          </cell>
          <cell r="F417" t="str">
            <v>白川　翔大</v>
          </cell>
          <cell r="G417">
            <v>416</v>
          </cell>
          <cell r="H417" t="str">
            <v>シラカワ</v>
          </cell>
          <cell r="I417" t="str">
            <v>ショウタ</v>
          </cell>
          <cell r="J417" t="str">
            <v>ｼﾗｶﾜ ｼｮｳﾀ</v>
          </cell>
          <cell r="K417" t="str">
            <v>SHIRAKAWA</v>
          </cell>
          <cell r="L417" t="str">
            <v>Shota</v>
          </cell>
          <cell r="M417" t="str">
            <v>JPN</v>
          </cell>
          <cell r="N417" t="str">
            <v>男性</v>
          </cell>
          <cell r="O417" t="str">
            <v>02</v>
          </cell>
          <cell r="P417" t="str">
            <v>青森</v>
          </cell>
          <cell r="Q417" t="str">
            <v>1015722</v>
          </cell>
          <cell r="R417" t="str">
            <v>A2873516</v>
          </cell>
          <cell r="S417" t="str">
            <v>弘前大学</v>
          </cell>
          <cell r="T417" t="str">
            <v>弘前大</v>
          </cell>
          <cell r="U417" t="str">
            <v>弘前</v>
          </cell>
          <cell r="V417" t="str">
            <v>2003/12/26</v>
          </cell>
          <cell r="W417" t="str">
            <v>031226</v>
          </cell>
          <cell r="X417" t="str">
            <v>490008</v>
          </cell>
          <cell r="Z417" t="str">
            <v>大学2</v>
          </cell>
          <cell r="AA417" t="str">
            <v>2</v>
          </cell>
          <cell r="AB417" t="str">
            <v>大学</v>
          </cell>
          <cell r="AC417" t="str">
            <v>東北学生陸上競技連盟</v>
          </cell>
          <cell r="AD417" t="str">
            <v>0368095</v>
          </cell>
          <cell r="AE417" t="str">
            <v>青森県弘前市城東2丁目5-3イーストキャッスルB103</v>
          </cell>
          <cell r="AG417" t="str">
            <v>五所川原</v>
          </cell>
          <cell r="AI417" t="str">
            <v>shiroshow12@gmail.com</v>
          </cell>
          <cell r="AJ417" t="str">
            <v>受け取る</v>
          </cell>
          <cell r="AV417" t="str">
            <v>支払済</v>
          </cell>
          <cell r="AW417" t="str">
            <v>会員</v>
          </cell>
          <cell r="AX417">
            <v>45005</v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W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B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G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  <cell r="CL417" t="str">
            <v/>
          </cell>
          <cell r="CM417" t="str">
            <v/>
          </cell>
          <cell r="CN417" t="str">
            <v/>
          </cell>
          <cell r="CO417" t="str">
            <v/>
          </cell>
          <cell r="CP417" t="str">
            <v/>
          </cell>
          <cell r="CQ417" t="str">
            <v/>
          </cell>
          <cell r="CR417" t="str">
            <v/>
          </cell>
          <cell r="CS417" t="str">
            <v/>
          </cell>
        </row>
        <row r="418">
          <cell r="A418">
            <v>417</v>
          </cell>
          <cell r="B418" t="str">
            <v>2023</v>
          </cell>
          <cell r="C418" t="str">
            <v>00100766727</v>
          </cell>
          <cell r="D418" t="str">
            <v>渡辺</v>
          </cell>
          <cell r="E418" t="str">
            <v>優己</v>
          </cell>
          <cell r="F418" t="str">
            <v>渡辺　優己</v>
          </cell>
          <cell r="G418">
            <v>417</v>
          </cell>
          <cell r="H418" t="str">
            <v>ワタナベ</v>
          </cell>
          <cell r="I418" t="str">
            <v>ユウキ</v>
          </cell>
          <cell r="J418" t="str">
            <v>ﾜﾀﾅﾍﾞ ﾕｳｷ</v>
          </cell>
          <cell r="K418" t="str">
            <v>WATANABE</v>
          </cell>
          <cell r="L418" t="str">
            <v>Yuki</v>
          </cell>
          <cell r="M418" t="str">
            <v>JPN</v>
          </cell>
          <cell r="N418" t="str">
            <v>男性</v>
          </cell>
          <cell r="O418" t="str">
            <v>02</v>
          </cell>
          <cell r="P418" t="str">
            <v>青森</v>
          </cell>
          <cell r="Q418" t="str">
            <v>1015722</v>
          </cell>
          <cell r="R418" t="str">
            <v>A2873516</v>
          </cell>
          <cell r="S418" t="str">
            <v>弘前大学</v>
          </cell>
          <cell r="T418" t="str">
            <v>弘前大</v>
          </cell>
          <cell r="U418" t="str">
            <v>弘前</v>
          </cell>
          <cell r="V418" t="str">
            <v>2001/02/27</v>
          </cell>
          <cell r="W418" t="str">
            <v>010227</v>
          </cell>
          <cell r="X418" t="str">
            <v>490008</v>
          </cell>
          <cell r="Z418" t="str">
            <v>大学4</v>
          </cell>
          <cell r="AA418" t="str">
            <v>4</v>
          </cell>
          <cell r="AB418" t="str">
            <v>大学</v>
          </cell>
          <cell r="AC418" t="str">
            <v>東北学生陸上競技連盟</v>
          </cell>
          <cell r="AD418" t="str">
            <v>0368152</v>
          </cell>
          <cell r="AE418" t="str">
            <v>青森県弘前市学園町1-1弘前大学北鷹寮214</v>
          </cell>
          <cell r="AG418" t="str">
            <v>黒磯</v>
          </cell>
          <cell r="AI418" t="str">
            <v>yuki1413053@outlook.jp</v>
          </cell>
          <cell r="AJ418" t="str">
            <v>受け取る</v>
          </cell>
          <cell r="AQ418" t="str">
            <v>100/200</v>
          </cell>
          <cell r="AV418" t="str">
            <v>支払済</v>
          </cell>
          <cell r="AW418" t="str">
            <v>会員</v>
          </cell>
          <cell r="AX418">
            <v>45005</v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W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B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G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  <cell r="CL418" t="str">
            <v/>
          </cell>
          <cell r="CM418" t="str">
            <v/>
          </cell>
          <cell r="CN418" t="str">
            <v/>
          </cell>
          <cell r="CO418" t="str">
            <v/>
          </cell>
          <cell r="CP418" t="str">
            <v/>
          </cell>
          <cell r="CQ418" t="str">
            <v/>
          </cell>
          <cell r="CR418" t="str">
            <v/>
          </cell>
          <cell r="CS418" t="str">
            <v/>
          </cell>
        </row>
        <row r="419">
          <cell r="A419">
            <v>418</v>
          </cell>
          <cell r="B419" t="str">
            <v>2023</v>
          </cell>
          <cell r="C419" t="str">
            <v>00098472434</v>
          </cell>
          <cell r="D419" t="str">
            <v>松本</v>
          </cell>
          <cell r="E419" t="str">
            <v>泰征</v>
          </cell>
          <cell r="F419" t="str">
            <v>松本　泰征</v>
          </cell>
          <cell r="G419">
            <v>418</v>
          </cell>
          <cell r="H419" t="str">
            <v>マツモト</v>
          </cell>
          <cell r="I419" t="str">
            <v>タイセイ</v>
          </cell>
          <cell r="J419" t="str">
            <v>ﾏﾂﾓﾄ ﾀｲｾｲ</v>
          </cell>
          <cell r="K419" t="str">
            <v>MATSUMOTO</v>
          </cell>
          <cell r="L419" t="str">
            <v>Taisei</v>
          </cell>
          <cell r="M419" t="str">
            <v>JPN</v>
          </cell>
          <cell r="N419" t="str">
            <v>男性</v>
          </cell>
          <cell r="O419" t="str">
            <v>02</v>
          </cell>
          <cell r="P419" t="str">
            <v>青森</v>
          </cell>
          <cell r="Q419" t="str">
            <v>1015722</v>
          </cell>
          <cell r="R419" t="str">
            <v>A2873516</v>
          </cell>
          <cell r="S419" t="str">
            <v>弘前大学</v>
          </cell>
          <cell r="T419" t="str">
            <v>弘前大</v>
          </cell>
          <cell r="U419" t="str">
            <v>弘前</v>
          </cell>
          <cell r="V419" t="str">
            <v>2003/05/30</v>
          </cell>
          <cell r="W419" t="str">
            <v>030530</v>
          </cell>
          <cell r="X419" t="str">
            <v>490008</v>
          </cell>
          <cell r="Z419" t="str">
            <v>大学2</v>
          </cell>
          <cell r="AA419" t="str">
            <v>2</v>
          </cell>
          <cell r="AB419" t="str">
            <v>大学</v>
          </cell>
          <cell r="AC419" t="str">
            <v>東北学生陸上競技連盟</v>
          </cell>
          <cell r="AD419" t="str">
            <v>0368173</v>
          </cell>
          <cell r="AE419" t="str">
            <v>青森県弘前市富田町38－2マンションエターナル301</v>
          </cell>
          <cell r="AG419" t="str">
            <v>北海道岩見沢東</v>
          </cell>
          <cell r="AI419" t="str">
            <v>taikon_777_ma2_3295@icloud.com</v>
          </cell>
          <cell r="AJ419" t="str">
            <v>受け取る</v>
          </cell>
          <cell r="AV419" t="str">
            <v>支払済</v>
          </cell>
          <cell r="AW419" t="str">
            <v>会員</v>
          </cell>
          <cell r="AX419">
            <v>45005</v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W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B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G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  <cell r="CL419" t="str">
            <v/>
          </cell>
          <cell r="CM419" t="str">
            <v/>
          </cell>
          <cell r="CN419" t="str">
            <v/>
          </cell>
          <cell r="CO419" t="str">
            <v/>
          </cell>
          <cell r="CP419" t="str">
            <v/>
          </cell>
          <cell r="CQ419" t="str">
            <v/>
          </cell>
          <cell r="CR419" t="str">
            <v/>
          </cell>
          <cell r="CS419" t="str">
            <v/>
          </cell>
        </row>
        <row r="420">
          <cell r="A420">
            <v>419</v>
          </cell>
          <cell r="B420" t="str">
            <v>2023</v>
          </cell>
          <cell r="C420" t="str">
            <v>00094819940</v>
          </cell>
          <cell r="D420" t="str">
            <v>廣﨑</v>
          </cell>
          <cell r="E420" t="str">
            <v>雄大</v>
          </cell>
          <cell r="F420" t="str">
            <v>廣﨑　雄大</v>
          </cell>
          <cell r="G420">
            <v>419</v>
          </cell>
          <cell r="H420" t="str">
            <v>ヒロサキ</v>
          </cell>
          <cell r="I420" t="str">
            <v>ユウダイ</v>
          </cell>
          <cell r="J420" t="str">
            <v>ﾋﾛｻｷ ﾕｳﾀﾞｲ</v>
          </cell>
          <cell r="K420" t="str">
            <v>HIROSAKI</v>
          </cell>
          <cell r="L420" t="str">
            <v>Yudai</v>
          </cell>
          <cell r="M420" t="str">
            <v>JPN</v>
          </cell>
          <cell r="N420" t="str">
            <v>男性</v>
          </cell>
          <cell r="O420" t="str">
            <v>02</v>
          </cell>
          <cell r="P420" t="str">
            <v>青森</v>
          </cell>
          <cell r="Q420" t="str">
            <v>1015722</v>
          </cell>
          <cell r="R420" t="str">
            <v>A2873516</v>
          </cell>
          <cell r="S420" t="str">
            <v>弘前大学</v>
          </cell>
          <cell r="T420" t="str">
            <v>弘前大</v>
          </cell>
          <cell r="U420" t="str">
            <v>弘前</v>
          </cell>
          <cell r="V420" t="str">
            <v>2002/05/28</v>
          </cell>
          <cell r="W420" t="str">
            <v>020528</v>
          </cell>
          <cell r="X420" t="str">
            <v>490008</v>
          </cell>
          <cell r="Z420" t="str">
            <v>大学3</v>
          </cell>
          <cell r="AA420" t="str">
            <v>3</v>
          </cell>
          <cell r="AB420" t="str">
            <v>大学</v>
          </cell>
          <cell r="AC420" t="str">
            <v>東北学生陸上競技連盟</v>
          </cell>
          <cell r="AD420" t="str">
            <v>0368174</v>
          </cell>
          <cell r="AE420" t="str">
            <v>青森県弘前市富田町12-3ｺﾓﾄﾞｶﾙﾑ富野町L-8</v>
          </cell>
          <cell r="AG420" t="str">
            <v>青森東</v>
          </cell>
          <cell r="AI420" t="str">
            <v>h21s4053@hirosaki-u.ac.jp</v>
          </cell>
          <cell r="AJ420" t="str">
            <v>受け取らない</v>
          </cell>
          <cell r="AV420" t="str">
            <v>支払済</v>
          </cell>
          <cell r="AW420" t="str">
            <v>会員</v>
          </cell>
          <cell r="AX420">
            <v>45005</v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 t="str">
            <v/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 t="str">
            <v/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 t="str">
            <v/>
          </cell>
          <cell r="BV420" t="str">
            <v/>
          </cell>
          <cell r="BW420" t="str">
            <v/>
          </cell>
          <cell r="BX420" t="str">
            <v/>
          </cell>
          <cell r="BY420" t="str">
            <v/>
          </cell>
          <cell r="BZ420" t="str">
            <v/>
          </cell>
          <cell r="CA420" t="str">
            <v/>
          </cell>
          <cell r="CB420" t="str">
            <v/>
          </cell>
          <cell r="CC420" t="str">
            <v/>
          </cell>
          <cell r="CD420" t="str">
            <v/>
          </cell>
          <cell r="CE420" t="str">
            <v/>
          </cell>
          <cell r="CF420" t="str">
            <v/>
          </cell>
          <cell r="CG420" t="str">
            <v/>
          </cell>
          <cell r="CH420" t="str">
            <v/>
          </cell>
          <cell r="CI420" t="str">
            <v/>
          </cell>
          <cell r="CJ420" t="str">
            <v/>
          </cell>
          <cell r="CK420" t="str">
            <v/>
          </cell>
          <cell r="CL420" t="str">
            <v/>
          </cell>
          <cell r="CM420" t="str">
            <v/>
          </cell>
          <cell r="CN420" t="str">
            <v/>
          </cell>
          <cell r="CO420" t="str">
            <v/>
          </cell>
          <cell r="CP420" t="str">
            <v/>
          </cell>
          <cell r="CQ420" t="str">
            <v/>
          </cell>
          <cell r="CR420" t="str">
            <v/>
          </cell>
          <cell r="CS420" t="str">
            <v/>
          </cell>
        </row>
        <row r="421">
          <cell r="A421">
            <v>420</v>
          </cell>
          <cell r="B421" t="str">
            <v>2023</v>
          </cell>
          <cell r="C421" t="str">
            <v>00092743328</v>
          </cell>
          <cell r="D421" t="str">
            <v>佐藤</v>
          </cell>
          <cell r="E421" t="str">
            <v>佑太</v>
          </cell>
          <cell r="F421" t="str">
            <v>佐藤　佑太</v>
          </cell>
          <cell r="G421">
            <v>420</v>
          </cell>
          <cell r="H421" t="str">
            <v>サトウ</v>
          </cell>
          <cell r="I421" t="str">
            <v>ユウタ</v>
          </cell>
          <cell r="J421" t="str">
            <v>ｻﾄｳ ﾕｳﾀ</v>
          </cell>
          <cell r="K421" t="str">
            <v>SATO</v>
          </cell>
          <cell r="L421" t="str">
            <v>Yuta</v>
          </cell>
          <cell r="M421" t="str">
            <v>JPN</v>
          </cell>
          <cell r="N421" t="str">
            <v>男性</v>
          </cell>
          <cell r="O421" t="str">
            <v>02</v>
          </cell>
          <cell r="P421" t="str">
            <v>青森</v>
          </cell>
          <cell r="Q421" t="str">
            <v>1015722</v>
          </cell>
          <cell r="R421" t="str">
            <v>A2873516</v>
          </cell>
          <cell r="S421" t="str">
            <v>弘前大学</v>
          </cell>
          <cell r="T421" t="str">
            <v>弘前大</v>
          </cell>
          <cell r="U421" t="str">
            <v>弘前</v>
          </cell>
          <cell r="V421" t="str">
            <v>2002/08/19</v>
          </cell>
          <cell r="W421" t="str">
            <v>020819</v>
          </cell>
          <cell r="X421" t="str">
            <v>490008</v>
          </cell>
          <cell r="Z421" t="str">
            <v>大学3</v>
          </cell>
          <cell r="AA421" t="str">
            <v>3</v>
          </cell>
          <cell r="AB421" t="str">
            <v>大学</v>
          </cell>
          <cell r="AC421" t="str">
            <v>東北学生陸上競技連盟</v>
          </cell>
          <cell r="AD421" t="str">
            <v>0368206</v>
          </cell>
          <cell r="AE421" t="str">
            <v>青森県弘前市塩分町33</v>
          </cell>
          <cell r="AG421" t="str">
            <v>弘前中央</v>
          </cell>
          <cell r="AI421" t="str">
            <v>yuttsatt@icloud.com</v>
          </cell>
          <cell r="AJ421" t="str">
            <v>受け取る</v>
          </cell>
          <cell r="AV421" t="str">
            <v>支払済</v>
          </cell>
          <cell r="AW421" t="str">
            <v>会員</v>
          </cell>
          <cell r="AX421">
            <v>45005</v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 t="str">
            <v/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 t="str">
            <v/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 t="str">
            <v/>
          </cell>
          <cell r="BV421" t="str">
            <v/>
          </cell>
          <cell r="BW421" t="str">
            <v/>
          </cell>
          <cell r="BX421" t="str">
            <v/>
          </cell>
          <cell r="BY421" t="str">
            <v/>
          </cell>
          <cell r="BZ421" t="str">
            <v/>
          </cell>
          <cell r="CA421" t="str">
            <v/>
          </cell>
          <cell r="CB421" t="str">
            <v/>
          </cell>
          <cell r="CC421" t="str">
            <v/>
          </cell>
          <cell r="CD421" t="str">
            <v/>
          </cell>
          <cell r="CE421" t="str">
            <v/>
          </cell>
          <cell r="CF421" t="str">
            <v/>
          </cell>
          <cell r="CG421" t="str">
            <v/>
          </cell>
          <cell r="CH421" t="str">
            <v/>
          </cell>
          <cell r="CI421" t="str">
            <v/>
          </cell>
          <cell r="CJ421" t="str">
            <v/>
          </cell>
          <cell r="CK421" t="str">
            <v/>
          </cell>
          <cell r="CL421" t="str">
            <v/>
          </cell>
          <cell r="CM421" t="str">
            <v/>
          </cell>
          <cell r="CN421" t="str">
            <v/>
          </cell>
          <cell r="CO421" t="str">
            <v/>
          </cell>
          <cell r="CP421" t="str">
            <v/>
          </cell>
          <cell r="CQ421" t="str">
            <v/>
          </cell>
          <cell r="CR421" t="str">
            <v/>
          </cell>
          <cell r="CS421" t="str">
            <v/>
          </cell>
        </row>
        <row r="422">
          <cell r="A422">
            <v>421</v>
          </cell>
          <cell r="B422" t="str">
            <v>2023</v>
          </cell>
          <cell r="C422" t="str">
            <v>00089634737</v>
          </cell>
          <cell r="D422" t="str">
            <v>西田</v>
          </cell>
          <cell r="E422" t="str">
            <v>将</v>
          </cell>
          <cell r="F422" t="str">
            <v>西田　将</v>
          </cell>
          <cell r="G422">
            <v>421</v>
          </cell>
          <cell r="H422" t="str">
            <v>ニシダ</v>
          </cell>
          <cell r="I422" t="str">
            <v>ショウ</v>
          </cell>
          <cell r="J422" t="str">
            <v>ﾆｼﾀﾞ ｼｮｳ</v>
          </cell>
          <cell r="K422" t="str">
            <v>NISHIDA</v>
          </cell>
          <cell r="L422" t="str">
            <v>Syo</v>
          </cell>
          <cell r="M422" t="str">
            <v>JPN</v>
          </cell>
          <cell r="N422" t="str">
            <v>男性</v>
          </cell>
          <cell r="O422" t="str">
            <v>02</v>
          </cell>
          <cell r="P422" t="str">
            <v>青森</v>
          </cell>
          <cell r="Q422" t="str">
            <v>1015722</v>
          </cell>
          <cell r="R422" t="str">
            <v>A2873516</v>
          </cell>
          <cell r="S422" t="str">
            <v>弘前大学</v>
          </cell>
          <cell r="T422" t="str">
            <v>弘前大</v>
          </cell>
          <cell r="U422" t="str">
            <v>弘前</v>
          </cell>
          <cell r="V422" t="str">
            <v>2002/03/15</v>
          </cell>
          <cell r="W422" t="str">
            <v>020315</v>
          </cell>
          <cell r="X422" t="str">
            <v>490008</v>
          </cell>
          <cell r="Z422" t="str">
            <v>大学4</v>
          </cell>
          <cell r="AA422" t="str">
            <v>4</v>
          </cell>
          <cell r="AB422" t="str">
            <v>大学</v>
          </cell>
          <cell r="AC422" t="str">
            <v>東北学生陸上競技連盟</v>
          </cell>
          <cell r="AD422" t="str">
            <v>0368151</v>
          </cell>
          <cell r="AE422" t="str">
            <v>青森県弘前市北園1丁目1-35Laﾌｨｰﾈ･ｻﾏﾝB1</v>
          </cell>
          <cell r="AG422" t="str">
            <v>札幌市立清田</v>
          </cell>
          <cell r="AI422" t="str">
            <v>shooo51305130@gmail.com</v>
          </cell>
          <cell r="AJ422" t="str">
            <v>受け取る</v>
          </cell>
          <cell r="AT422" t="str">
            <v>主将（大学）</v>
          </cell>
          <cell r="AV422" t="str">
            <v>支払済</v>
          </cell>
          <cell r="AW422" t="str">
            <v>会員</v>
          </cell>
          <cell r="AX422">
            <v>45005</v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 t="str">
            <v/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 t="str">
            <v/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 t="str">
            <v/>
          </cell>
          <cell r="BV422" t="str">
            <v/>
          </cell>
          <cell r="BW422" t="str">
            <v/>
          </cell>
          <cell r="BX422" t="str">
            <v/>
          </cell>
          <cell r="BY422" t="str">
            <v/>
          </cell>
          <cell r="BZ422" t="str">
            <v/>
          </cell>
          <cell r="CA422" t="str">
            <v/>
          </cell>
          <cell r="CB422" t="str">
            <v/>
          </cell>
          <cell r="CC422" t="str">
            <v/>
          </cell>
          <cell r="CD422" t="str">
            <v/>
          </cell>
          <cell r="CE422" t="str">
            <v/>
          </cell>
          <cell r="CF422" t="str">
            <v/>
          </cell>
          <cell r="CG422" t="str">
            <v/>
          </cell>
          <cell r="CH422" t="str">
            <v/>
          </cell>
          <cell r="CI422" t="str">
            <v/>
          </cell>
          <cell r="CJ422" t="str">
            <v/>
          </cell>
          <cell r="CK422" t="str">
            <v/>
          </cell>
          <cell r="CL422" t="str">
            <v/>
          </cell>
          <cell r="CM422" t="str">
            <v/>
          </cell>
          <cell r="CN422" t="str">
            <v/>
          </cell>
          <cell r="CO422" t="str">
            <v/>
          </cell>
          <cell r="CP422" t="str">
            <v/>
          </cell>
          <cell r="CQ422" t="str">
            <v/>
          </cell>
          <cell r="CR422" t="str">
            <v/>
          </cell>
          <cell r="CS422" t="str">
            <v/>
          </cell>
        </row>
        <row r="423">
          <cell r="A423">
            <v>422</v>
          </cell>
          <cell r="B423" t="str">
            <v>2023</v>
          </cell>
          <cell r="C423" t="str">
            <v>00082025926</v>
          </cell>
          <cell r="D423" t="str">
            <v>金澤</v>
          </cell>
          <cell r="E423" t="str">
            <v>蒼依</v>
          </cell>
          <cell r="F423" t="str">
            <v>金澤　蒼依</v>
          </cell>
          <cell r="G423">
            <v>422</v>
          </cell>
          <cell r="H423" t="str">
            <v>カナザワ</v>
          </cell>
          <cell r="I423" t="str">
            <v>アオイ</v>
          </cell>
          <cell r="J423" t="str">
            <v>ｶﾅｻﾞﾜ ｱｵｲ</v>
          </cell>
          <cell r="K423" t="str">
            <v>KANAZAWA</v>
          </cell>
          <cell r="L423" t="str">
            <v>Aoi</v>
          </cell>
          <cell r="M423" t="str">
            <v>JPN</v>
          </cell>
          <cell r="N423" t="str">
            <v>男性</v>
          </cell>
          <cell r="O423" t="str">
            <v>02</v>
          </cell>
          <cell r="P423" t="str">
            <v>青森</v>
          </cell>
          <cell r="Q423" t="str">
            <v>1015722</v>
          </cell>
          <cell r="R423" t="str">
            <v>A2873516</v>
          </cell>
          <cell r="S423" t="str">
            <v>弘前大学</v>
          </cell>
          <cell r="T423" t="str">
            <v>弘前大</v>
          </cell>
          <cell r="U423" t="str">
            <v>弘前</v>
          </cell>
          <cell r="V423" t="str">
            <v>2001/09/06</v>
          </cell>
          <cell r="W423" t="str">
            <v>010906</v>
          </cell>
          <cell r="X423" t="str">
            <v>490008</v>
          </cell>
          <cell r="Z423" t="str">
            <v>大学4</v>
          </cell>
          <cell r="AA423" t="str">
            <v>4</v>
          </cell>
          <cell r="AB423" t="str">
            <v>大学</v>
          </cell>
          <cell r="AC423" t="str">
            <v>東北学生陸上競技連盟</v>
          </cell>
          <cell r="AD423" t="str">
            <v>0368173</v>
          </cell>
          <cell r="AE423" t="str">
            <v>青森県弘前市富田町177-4 ﾁｬﾝﾃｨR-5号室</v>
          </cell>
          <cell r="AG423" t="str">
            <v>田名部</v>
          </cell>
          <cell r="AI423" t="str">
            <v>h20h2043@hirosaki-u.ac.jp</v>
          </cell>
          <cell r="AJ423" t="str">
            <v>受け取る</v>
          </cell>
          <cell r="AV423" t="str">
            <v>支払済</v>
          </cell>
          <cell r="AW423" t="str">
            <v>会員</v>
          </cell>
          <cell r="AX423">
            <v>45005</v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 t="str">
            <v/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 t="str">
            <v/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 t="str">
            <v/>
          </cell>
          <cell r="BV423" t="str">
            <v/>
          </cell>
          <cell r="BW423" t="str">
            <v/>
          </cell>
          <cell r="BX423" t="str">
            <v/>
          </cell>
          <cell r="BY423" t="str">
            <v/>
          </cell>
          <cell r="BZ423" t="str">
            <v/>
          </cell>
          <cell r="CA423" t="str">
            <v/>
          </cell>
          <cell r="CB423" t="str">
            <v/>
          </cell>
          <cell r="CC423" t="str">
            <v/>
          </cell>
          <cell r="CD423" t="str">
            <v/>
          </cell>
          <cell r="CE423" t="str">
            <v/>
          </cell>
          <cell r="CF423" t="str">
            <v/>
          </cell>
          <cell r="CG423" t="str">
            <v/>
          </cell>
          <cell r="CH423" t="str">
            <v/>
          </cell>
          <cell r="CI423" t="str">
            <v/>
          </cell>
          <cell r="CJ423" t="str">
            <v/>
          </cell>
          <cell r="CK423" t="str">
            <v/>
          </cell>
          <cell r="CL423" t="str">
            <v/>
          </cell>
          <cell r="CM423" t="str">
            <v/>
          </cell>
          <cell r="CN423" t="str">
            <v/>
          </cell>
          <cell r="CO423" t="str">
            <v/>
          </cell>
          <cell r="CP423" t="str">
            <v/>
          </cell>
          <cell r="CQ423" t="str">
            <v/>
          </cell>
          <cell r="CR423" t="str">
            <v/>
          </cell>
          <cell r="CS423" t="str">
            <v/>
          </cell>
        </row>
        <row r="424">
          <cell r="A424">
            <v>423</v>
          </cell>
          <cell r="B424" t="str">
            <v>2023</v>
          </cell>
          <cell r="C424" t="str">
            <v>00080595330</v>
          </cell>
          <cell r="D424" t="str">
            <v>里深</v>
          </cell>
          <cell r="E424" t="str">
            <v>一心</v>
          </cell>
          <cell r="F424" t="str">
            <v>里深　一心</v>
          </cell>
          <cell r="G424">
            <v>423</v>
          </cell>
          <cell r="H424" t="str">
            <v>サトフカ</v>
          </cell>
          <cell r="I424" t="str">
            <v>カズムネ</v>
          </cell>
          <cell r="J424" t="str">
            <v>ｻﾄﾌｶ ｶｽﾞﾑﾈ</v>
          </cell>
          <cell r="K424" t="str">
            <v>SATOHUKA</v>
          </cell>
          <cell r="L424" t="str">
            <v>Kazumune</v>
          </cell>
          <cell r="M424" t="str">
            <v>JPN</v>
          </cell>
          <cell r="N424" t="str">
            <v>男性</v>
          </cell>
          <cell r="O424" t="str">
            <v>02</v>
          </cell>
          <cell r="P424" t="str">
            <v>青森</v>
          </cell>
          <cell r="Q424" t="str">
            <v>1015722</v>
          </cell>
          <cell r="R424" t="str">
            <v>A2873516</v>
          </cell>
          <cell r="S424" t="str">
            <v>弘前大学</v>
          </cell>
          <cell r="T424" t="str">
            <v>弘前大</v>
          </cell>
          <cell r="U424" t="str">
            <v>弘前</v>
          </cell>
          <cell r="V424" t="str">
            <v>2002/02/10</v>
          </cell>
          <cell r="W424" t="str">
            <v>020210</v>
          </cell>
          <cell r="X424" t="str">
            <v>490008</v>
          </cell>
          <cell r="Z424" t="str">
            <v>大学4</v>
          </cell>
          <cell r="AA424" t="str">
            <v>4</v>
          </cell>
          <cell r="AB424" t="str">
            <v>大学</v>
          </cell>
          <cell r="AC424" t="str">
            <v>東北学生陸上競技連盟</v>
          </cell>
          <cell r="AD424" t="str">
            <v>0368155</v>
          </cell>
          <cell r="AE424" t="str">
            <v>青森県弘前市中野2-8-16 下宿八甲田荘</v>
          </cell>
          <cell r="AG424" t="str">
            <v>留萌</v>
          </cell>
          <cell r="AI424" t="str">
            <v>kazumune534@icloud.com</v>
          </cell>
          <cell r="AJ424" t="str">
            <v>受け取る</v>
          </cell>
          <cell r="AV424" t="str">
            <v>支払済</v>
          </cell>
          <cell r="AW424" t="str">
            <v>会員</v>
          </cell>
          <cell r="AX424">
            <v>45005</v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 t="str">
            <v/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 t="str">
            <v/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 t="str">
            <v/>
          </cell>
          <cell r="BV424" t="str">
            <v/>
          </cell>
          <cell r="BW424" t="str">
            <v/>
          </cell>
          <cell r="BX424" t="str">
            <v/>
          </cell>
          <cell r="BY424" t="str">
            <v/>
          </cell>
          <cell r="BZ424" t="str">
            <v/>
          </cell>
          <cell r="CA424" t="str">
            <v/>
          </cell>
          <cell r="CB424" t="str">
            <v/>
          </cell>
          <cell r="CC424" t="str">
            <v/>
          </cell>
          <cell r="CD424" t="str">
            <v/>
          </cell>
          <cell r="CE424" t="str">
            <v/>
          </cell>
          <cell r="CF424" t="str">
            <v/>
          </cell>
          <cell r="CG424" t="str">
            <v/>
          </cell>
          <cell r="CH424" t="str">
            <v/>
          </cell>
          <cell r="CI424" t="str">
            <v/>
          </cell>
          <cell r="CJ424" t="str">
            <v/>
          </cell>
          <cell r="CK424" t="str">
            <v/>
          </cell>
          <cell r="CL424" t="str">
            <v/>
          </cell>
          <cell r="CM424" t="str">
            <v/>
          </cell>
          <cell r="CN424" t="str">
            <v/>
          </cell>
          <cell r="CO424" t="str">
            <v/>
          </cell>
          <cell r="CP424" t="str">
            <v/>
          </cell>
          <cell r="CQ424" t="str">
            <v/>
          </cell>
          <cell r="CR424" t="str">
            <v/>
          </cell>
          <cell r="CS424" t="str">
            <v/>
          </cell>
        </row>
        <row r="425">
          <cell r="A425">
            <v>424</v>
          </cell>
          <cell r="B425" t="str">
            <v>2023</v>
          </cell>
          <cell r="C425" t="str">
            <v>00078639033</v>
          </cell>
          <cell r="D425" t="str">
            <v>原口</v>
          </cell>
          <cell r="E425" t="str">
            <v>和大</v>
          </cell>
          <cell r="F425" t="str">
            <v>原口　和大</v>
          </cell>
          <cell r="G425">
            <v>424</v>
          </cell>
          <cell r="H425" t="str">
            <v>ハラグチ</v>
          </cell>
          <cell r="I425" t="str">
            <v>カズト</v>
          </cell>
          <cell r="J425" t="str">
            <v>ﾊﾗｸﾞﾁ ｶｽﾞﾄ</v>
          </cell>
          <cell r="K425" t="str">
            <v>HARAGUCHI</v>
          </cell>
          <cell r="L425" t="str">
            <v>Kazuto</v>
          </cell>
          <cell r="M425" t="str">
            <v>JPN</v>
          </cell>
          <cell r="N425" t="str">
            <v>男性</v>
          </cell>
          <cell r="O425" t="str">
            <v>02</v>
          </cell>
          <cell r="P425" t="str">
            <v>青森</v>
          </cell>
          <cell r="Q425" t="str">
            <v>1015722</v>
          </cell>
          <cell r="R425" t="str">
            <v>A2873516</v>
          </cell>
          <cell r="S425" t="str">
            <v>弘前大学</v>
          </cell>
          <cell r="T425" t="str">
            <v>弘前大</v>
          </cell>
          <cell r="U425" t="str">
            <v>弘前</v>
          </cell>
          <cell r="V425" t="str">
            <v>2001/11/26</v>
          </cell>
          <cell r="W425" t="str">
            <v>011126</v>
          </cell>
          <cell r="X425" t="str">
            <v>490008</v>
          </cell>
          <cell r="Z425" t="str">
            <v>大学4</v>
          </cell>
          <cell r="AA425" t="str">
            <v>4</v>
          </cell>
          <cell r="AB425" t="str">
            <v>大学</v>
          </cell>
          <cell r="AC425" t="str">
            <v>東北学生陸上競技連盟</v>
          </cell>
          <cell r="AD425" t="str">
            <v>0368221</v>
          </cell>
          <cell r="AE425" t="str">
            <v>青森県弘前市大字紙漉町3-1ストーリー紙漉A棟203号</v>
          </cell>
          <cell r="AF425" t="str">
            <v>07020065122</v>
          </cell>
          <cell r="AG425" t="str">
            <v>学校法人希望学園 札幌第一高等学校</v>
          </cell>
          <cell r="AH425" t="str">
            <v>札幌市立向陵中学校</v>
          </cell>
          <cell r="AI425" t="str">
            <v>h20h2167@hirosaki-u.ac.jp</v>
          </cell>
          <cell r="AJ425" t="str">
            <v>受け取る</v>
          </cell>
          <cell r="AK425" t="str">
            <v>無し</v>
          </cell>
          <cell r="AL425" t="str">
            <v/>
          </cell>
          <cell r="AM425" t="str">
            <v/>
          </cell>
          <cell r="AN425" t="str">
            <v>無し</v>
          </cell>
          <cell r="AO425" t="str">
            <v>青森県</v>
          </cell>
          <cell r="AP425" t="str">
            <v/>
          </cell>
          <cell r="AQ425" t="str">
            <v>100/200|リレー</v>
          </cell>
          <cell r="AR425" t="str">
            <v>短距離|リレー</v>
          </cell>
          <cell r="AV425" t="str">
            <v>支払済</v>
          </cell>
          <cell r="AW425" t="str">
            <v>会員</v>
          </cell>
          <cell r="AX425">
            <v>45005</v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 t="str">
            <v/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 t="str">
            <v/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 t="str">
            <v/>
          </cell>
          <cell r="BV425" t="str">
            <v/>
          </cell>
          <cell r="BW425" t="str">
            <v/>
          </cell>
          <cell r="BX425" t="str">
            <v/>
          </cell>
          <cell r="BY425" t="str">
            <v/>
          </cell>
          <cell r="BZ425" t="str">
            <v/>
          </cell>
          <cell r="CA425" t="str">
            <v/>
          </cell>
          <cell r="CB425" t="str">
            <v/>
          </cell>
          <cell r="CC425" t="str">
            <v/>
          </cell>
          <cell r="CD425" t="str">
            <v/>
          </cell>
          <cell r="CE425" t="str">
            <v/>
          </cell>
          <cell r="CF425" t="str">
            <v/>
          </cell>
          <cell r="CG425" t="str">
            <v/>
          </cell>
          <cell r="CH425" t="str">
            <v/>
          </cell>
          <cell r="CI425" t="str">
            <v/>
          </cell>
          <cell r="CJ425" t="str">
            <v/>
          </cell>
          <cell r="CK425" t="str">
            <v/>
          </cell>
          <cell r="CL425" t="str">
            <v/>
          </cell>
          <cell r="CM425" t="str">
            <v/>
          </cell>
          <cell r="CN425" t="str">
            <v/>
          </cell>
          <cell r="CO425" t="str">
            <v/>
          </cell>
          <cell r="CP425" t="str">
            <v/>
          </cell>
          <cell r="CQ425" t="str">
            <v/>
          </cell>
          <cell r="CR425" t="str">
            <v/>
          </cell>
          <cell r="CS425" t="str">
            <v/>
          </cell>
        </row>
        <row r="426">
          <cell r="A426">
            <v>425</v>
          </cell>
          <cell r="B426" t="str">
            <v>2023</v>
          </cell>
          <cell r="C426" t="str">
            <v>00078252125</v>
          </cell>
          <cell r="D426" t="str">
            <v>伊藤</v>
          </cell>
          <cell r="E426" t="str">
            <v>駿希</v>
          </cell>
          <cell r="F426" t="str">
            <v>伊藤　駿希</v>
          </cell>
          <cell r="G426">
            <v>425</v>
          </cell>
          <cell r="H426" t="str">
            <v>イトウ</v>
          </cell>
          <cell r="I426" t="str">
            <v>シュンキ</v>
          </cell>
          <cell r="J426" t="str">
            <v>ｲﾄｳ ｼｭﾝｷ</v>
          </cell>
          <cell r="K426" t="str">
            <v>ITO</v>
          </cell>
          <cell r="L426" t="str">
            <v>Syunki</v>
          </cell>
          <cell r="M426" t="str">
            <v>JPN</v>
          </cell>
          <cell r="N426" t="str">
            <v>男性</v>
          </cell>
          <cell r="O426" t="str">
            <v>02</v>
          </cell>
          <cell r="P426" t="str">
            <v>青森</v>
          </cell>
          <cell r="Q426" t="str">
            <v>1015722</v>
          </cell>
          <cell r="R426" t="str">
            <v>A2873516</v>
          </cell>
          <cell r="S426" t="str">
            <v>弘前大学</v>
          </cell>
          <cell r="T426" t="str">
            <v>弘前大</v>
          </cell>
          <cell r="U426" t="str">
            <v>弘前</v>
          </cell>
          <cell r="V426" t="str">
            <v>2001/05/01</v>
          </cell>
          <cell r="W426" t="str">
            <v>010501</v>
          </cell>
          <cell r="X426" t="str">
            <v>490008</v>
          </cell>
          <cell r="Z426" t="str">
            <v>大学3</v>
          </cell>
          <cell r="AA426" t="str">
            <v>3</v>
          </cell>
          <cell r="AB426" t="str">
            <v>大学</v>
          </cell>
          <cell r="AC426" t="str">
            <v>東北学生陸上競技連盟</v>
          </cell>
          <cell r="AD426" t="str">
            <v>0368155</v>
          </cell>
          <cell r="AE426" t="str">
            <v>青森県弘前市中野2丁目8-1静明荘212号室</v>
          </cell>
          <cell r="AG426" t="str">
            <v>仙台南</v>
          </cell>
          <cell r="AI426" t="str">
            <v>shunki1351@icloud.com</v>
          </cell>
          <cell r="AJ426" t="str">
            <v>受け取る</v>
          </cell>
          <cell r="AV426" t="str">
            <v>支払済</v>
          </cell>
          <cell r="AW426" t="str">
            <v>会員</v>
          </cell>
          <cell r="AX426">
            <v>45005</v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 t="str">
            <v/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 t="str">
            <v/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 t="str">
            <v/>
          </cell>
          <cell r="BV426" t="str">
            <v/>
          </cell>
          <cell r="BW426" t="str">
            <v/>
          </cell>
          <cell r="BX426" t="str">
            <v/>
          </cell>
          <cell r="BY426" t="str">
            <v/>
          </cell>
          <cell r="BZ426" t="str">
            <v/>
          </cell>
          <cell r="CA426" t="str">
            <v/>
          </cell>
          <cell r="CB426" t="str">
            <v/>
          </cell>
          <cell r="CC426" t="str">
            <v/>
          </cell>
          <cell r="CD426" t="str">
            <v/>
          </cell>
          <cell r="CE426" t="str">
            <v/>
          </cell>
          <cell r="CF426" t="str">
            <v/>
          </cell>
          <cell r="CG426" t="str">
            <v/>
          </cell>
          <cell r="CH426" t="str">
            <v/>
          </cell>
          <cell r="CI426" t="str">
            <v/>
          </cell>
          <cell r="CJ426" t="str">
            <v/>
          </cell>
          <cell r="CK426" t="str">
            <v/>
          </cell>
          <cell r="CL426" t="str">
            <v/>
          </cell>
          <cell r="CM426" t="str">
            <v/>
          </cell>
          <cell r="CN426" t="str">
            <v/>
          </cell>
          <cell r="CO426" t="str">
            <v/>
          </cell>
          <cell r="CP426" t="str">
            <v/>
          </cell>
          <cell r="CQ426" t="str">
            <v/>
          </cell>
          <cell r="CR426" t="str">
            <v/>
          </cell>
          <cell r="CS426" t="str">
            <v/>
          </cell>
        </row>
        <row r="427">
          <cell r="A427">
            <v>426</v>
          </cell>
          <cell r="B427" t="str">
            <v>2023</v>
          </cell>
          <cell r="C427" t="str">
            <v>00076591331</v>
          </cell>
          <cell r="D427" t="str">
            <v>山本</v>
          </cell>
          <cell r="E427" t="str">
            <v>友哉</v>
          </cell>
          <cell r="F427" t="str">
            <v>山本　友哉</v>
          </cell>
          <cell r="G427">
            <v>426</v>
          </cell>
          <cell r="H427" t="str">
            <v>ヤマモト</v>
          </cell>
          <cell r="I427" t="str">
            <v>トモヤ</v>
          </cell>
          <cell r="J427" t="str">
            <v>ﾔﾏﾓﾄ ﾄﾓﾔ</v>
          </cell>
          <cell r="K427" t="str">
            <v>YAMAMOTO</v>
          </cell>
          <cell r="L427" t="str">
            <v>Tomoya</v>
          </cell>
          <cell r="M427" t="str">
            <v>JPN</v>
          </cell>
          <cell r="N427" t="str">
            <v>男性</v>
          </cell>
          <cell r="O427" t="str">
            <v>02</v>
          </cell>
          <cell r="P427" t="str">
            <v>青森</v>
          </cell>
          <cell r="Q427" t="str">
            <v>1015722</v>
          </cell>
          <cell r="R427" t="str">
            <v>A2873516</v>
          </cell>
          <cell r="S427" t="str">
            <v>弘前大学</v>
          </cell>
          <cell r="T427" t="str">
            <v>弘前大</v>
          </cell>
          <cell r="U427" t="str">
            <v>弘前</v>
          </cell>
          <cell r="V427" t="str">
            <v>2002/03/08</v>
          </cell>
          <cell r="W427" t="str">
            <v>020308</v>
          </cell>
          <cell r="X427" t="str">
            <v>490008</v>
          </cell>
          <cell r="Z427" t="str">
            <v>大学3</v>
          </cell>
          <cell r="AA427" t="str">
            <v>3</v>
          </cell>
          <cell r="AB427" t="str">
            <v>大学</v>
          </cell>
          <cell r="AC427" t="str">
            <v>東北学生陸上競技連盟</v>
          </cell>
          <cell r="AD427" t="str">
            <v>0368172</v>
          </cell>
          <cell r="AE427" t="str">
            <v>青森県弘前市富田町125ｸｵﾘﾃｨｰｺｰﾄ105号</v>
          </cell>
          <cell r="AF427" t="str">
            <v>08082981693</v>
          </cell>
          <cell r="AG427" t="str">
            <v>苫小牧東</v>
          </cell>
          <cell r="AI427" t="str">
            <v>runtomoyatcxmi@icloud.com</v>
          </cell>
          <cell r="AJ427" t="str">
            <v>受け取る</v>
          </cell>
          <cell r="AQ427" t="str">
            <v>800/1500|3000/5000/10000</v>
          </cell>
          <cell r="AR427" t="str">
            <v>中距離|長距離・障害物</v>
          </cell>
          <cell r="AV427" t="str">
            <v>支払済</v>
          </cell>
          <cell r="AW427" t="str">
            <v>会員</v>
          </cell>
          <cell r="AX427">
            <v>45005</v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 t="str">
            <v/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 t="str">
            <v/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 t="str">
            <v/>
          </cell>
          <cell r="BV427" t="str">
            <v/>
          </cell>
          <cell r="BW427" t="str">
            <v/>
          </cell>
          <cell r="BX427" t="str">
            <v/>
          </cell>
          <cell r="BY427" t="str">
            <v/>
          </cell>
          <cell r="BZ427" t="str">
            <v/>
          </cell>
          <cell r="CA427" t="str">
            <v/>
          </cell>
          <cell r="CB427" t="str">
            <v/>
          </cell>
          <cell r="CC427" t="str">
            <v/>
          </cell>
          <cell r="CD427" t="str">
            <v/>
          </cell>
          <cell r="CE427" t="str">
            <v/>
          </cell>
          <cell r="CF427" t="str">
            <v/>
          </cell>
          <cell r="CG427" t="str">
            <v/>
          </cell>
          <cell r="CH427" t="str">
            <v/>
          </cell>
          <cell r="CI427" t="str">
            <v/>
          </cell>
          <cell r="CJ427" t="str">
            <v/>
          </cell>
          <cell r="CK427" t="str">
            <v/>
          </cell>
          <cell r="CL427" t="str">
            <v/>
          </cell>
          <cell r="CM427" t="str">
            <v/>
          </cell>
          <cell r="CN427" t="str">
            <v/>
          </cell>
          <cell r="CO427" t="str">
            <v/>
          </cell>
          <cell r="CP427" t="str">
            <v/>
          </cell>
          <cell r="CQ427" t="str">
            <v/>
          </cell>
          <cell r="CR427" t="str">
            <v/>
          </cell>
          <cell r="CS427" t="str">
            <v/>
          </cell>
        </row>
        <row r="428">
          <cell r="A428">
            <v>427</v>
          </cell>
          <cell r="B428" t="str">
            <v>2023</v>
          </cell>
          <cell r="C428" t="str">
            <v>00068762938</v>
          </cell>
          <cell r="D428" t="str">
            <v>鈴木</v>
          </cell>
          <cell r="E428" t="str">
            <v>渓太</v>
          </cell>
          <cell r="F428" t="str">
            <v>鈴木　渓太</v>
          </cell>
          <cell r="G428">
            <v>427</v>
          </cell>
          <cell r="H428" t="str">
            <v>スズキ</v>
          </cell>
          <cell r="I428" t="str">
            <v>ケイタ</v>
          </cell>
          <cell r="J428" t="str">
            <v>ｽｽﾞｷ ｹｲﾀ</v>
          </cell>
          <cell r="K428" t="str">
            <v>SUZUKI</v>
          </cell>
          <cell r="L428" t="str">
            <v>Keita</v>
          </cell>
          <cell r="M428" t="str">
            <v>JPN</v>
          </cell>
          <cell r="N428" t="str">
            <v>男性</v>
          </cell>
          <cell r="O428" t="str">
            <v>02</v>
          </cell>
          <cell r="P428" t="str">
            <v>青森</v>
          </cell>
          <cell r="Q428" t="str">
            <v>1015722</v>
          </cell>
          <cell r="R428" t="str">
            <v>A2873516</v>
          </cell>
          <cell r="S428" t="str">
            <v>弘前大学</v>
          </cell>
          <cell r="T428" t="str">
            <v>弘前大</v>
          </cell>
          <cell r="U428" t="str">
            <v>弘前</v>
          </cell>
          <cell r="V428" t="str">
            <v>2000/07/17</v>
          </cell>
          <cell r="W428" t="str">
            <v>000717</v>
          </cell>
          <cell r="X428" t="str">
            <v>490008</v>
          </cell>
          <cell r="Z428" t="str">
            <v>大学4</v>
          </cell>
          <cell r="AA428" t="str">
            <v>4</v>
          </cell>
          <cell r="AB428" t="str">
            <v>大学</v>
          </cell>
          <cell r="AC428" t="str">
            <v>東北学生陸上競技連盟</v>
          </cell>
          <cell r="AD428" t="str">
            <v>0368092</v>
          </cell>
          <cell r="AE428" t="str">
            <v>青森県弘前市城東北2丁目2－9サンアベニュー城東北102号</v>
          </cell>
          <cell r="AF428" t="str">
            <v>08028721457</v>
          </cell>
          <cell r="AG428" t="str">
            <v>函館西</v>
          </cell>
          <cell r="AH428" t="str">
            <v>七飯</v>
          </cell>
          <cell r="AI428" t="str">
            <v>h20s5040@hirosaki-u.ac.jp</v>
          </cell>
          <cell r="AJ428" t="str">
            <v>受け取らない</v>
          </cell>
          <cell r="AQ428" t="str">
            <v>100/200|400</v>
          </cell>
          <cell r="AR428" t="str">
            <v>短距離</v>
          </cell>
          <cell r="AV428" t="str">
            <v>支払済</v>
          </cell>
          <cell r="AW428" t="str">
            <v>会員</v>
          </cell>
          <cell r="AX428">
            <v>45005</v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 t="str">
            <v/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 t="str">
            <v/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 t="str">
            <v/>
          </cell>
          <cell r="BV428" t="str">
            <v/>
          </cell>
          <cell r="BW428" t="str">
            <v/>
          </cell>
          <cell r="BX428" t="str">
            <v/>
          </cell>
          <cell r="BY428" t="str">
            <v/>
          </cell>
          <cell r="BZ428" t="str">
            <v/>
          </cell>
          <cell r="CA428" t="str">
            <v/>
          </cell>
          <cell r="CB428" t="str">
            <v/>
          </cell>
          <cell r="CC428" t="str">
            <v/>
          </cell>
          <cell r="CD428" t="str">
            <v/>
          </cell>
          <cell r="CE428" t="str">
            <v/>
          </cell>
          <cell r="CF428" t="str">
            <v/>
          </cell>
          <cell r="CG428" t="str">
            <v/>
          </cell>
          <cell r="CH428" t="str">
            <v/>
          </cell>
          <cell r="CI428" t="str">
            <v/>
          </cell>
          <cell r="CJ428" t="str">
            <v/>
          </cell>
          <cell r="CK428" t="str">
            <v/>
          </cell>
          <cell r="CL428" t="str">
            <v/>
          </cell>
          <cell r="CM428" t="str">
            <v/>
          </cell>
          <cell r="CN428" t="str">
            <v/>
          </cell>
          <cell r="CO428" t="str">
            <v/>
          </cell>
          <cell r="CP428" t="str">
            <v/>
          </cell>
          <cell r="CQ428" t="str">
            <v/>
          </cell>
          <cell r="CR428" t="str">
            <v/>
          </cell>
          <cell r="CS428" t="str">
            <v/>
          </cell>
        </row>
        <row r="429">
          <cell r="A429">
            <v>428</v>
          </cell>
          <cell r="B429" t="str">
            <v>2023</v>
          </cell>
          <cell r="C429" t="str">
            <v>00067896642</v>
          </cell>
          <cell r="D429" t="str">
            <v>井筒</v>
          </cell>
          <cell r="E429" t="str">
            <v>麗稀</v>
          </cell>
          <cell r="F429" t="str">
            <v>井筒　麗稀</v>
          </cell>
          <cell r="G429">
            <v>428</v>
          </cell>
          <cell r="H429" t="str">
            <v>イヅツ</v>
          </cell>
          <cell r="I429" t="str">
            <v>ウルキ</v>
          </cell>
          <cell r="J429" t="str">
            <v>ｲﾂﾞﾂ ｳﾙｷ</v>
          </cell>
          <cell r="K429" t="str">
            <v>IDUTU</v>
          </cell>
          <cell r="L429" t="str">
            <v>Uruki</v>
          </cell>
          <cell r="M429" t="str">
            <v>JPN</v>
          </cell>
          <cell r="N429" t="str">
            <v>男性</v>
          </cell>
          <cell r="O429" t="str">
            <v>02</v>
          </cell>
          <cell r="P429" t="str">
            <v>青森</v>
          </cell>
          <cell r="Q429" t="str">
            <v>1015722</v>
          </cell>
          <cell r="R429" t="str">
            <v>A2873516</v>
          </cell>
          <cell r="S429" t="str">
            <v>弘前大学</v>
          </cell>
          <cell r="T429" t="str">
            <v>弘前大</v>
          </cell>
          <cell r="U429" t="str">
            <v>弘前</v>
          </cell>
          <cell r="V429" t="str">
            <v>2000/08/30</v>
          </cell>
          <cell r="W429" t="str">
            <v>000830</v>
          </cell>
          <cell r="X429" t="str">
            <v>490008</v>
          </cell>
          <cell r="Z429" t="str">
            <v>大学4</v>
          </cell>
          <cell r="AA429" t="str">
            <v>4</v>
          </cell>
          <cell r="AB429" t="str">
            <v>大学</v>
          </cell>
          <cell r="AC429" t="str">
            <v>東北学生陸上競技連盟</v>
          </cell>
          <cell r="AD429" t="str">
            <v>0300915</v>
          </cell>
          <cell r="AE429" t="str">
            <v>青森県青森市小柳4-8-2県営住宅小柳団地3号棟610号</v>
          </cell>
          <cell r="AG429" t="str">
            <v>青森東</v>
          </cell>
          <cell r="AI429" t="str">
            <v>reitou999@icloud.com</v>
          </cell>
          <cell r="AJ429" t="str">
            <v>受け取る</v>
          </cell>
          <cell r="AO429" t="str">
            <v>青森県</v>
          </cell>
          <cell r="AQ429" t="str">
            <v>800/1500</v>
          </cell>
          <cell r="AR429" t="str">
            <v>中距離</v>
          </cell>
          <cell r="AV429" t="str">
            <v>支払済</v>
          </cell>
          <cell r="AW429" t="str">
            <v>会員</v>
          </cell>
          <cell r="AX429">
            <v>45005</v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 t="str">
            <v/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 t="str">
            <v/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 t="str">
            <v/>
          </cell>
          <cell r="BV429" t="str">
            <v/>
          </cell>
          <cell r="BW429" t="str">
            <v/>
          </cell>
          <cell r="BX429" t="str">
            <v/>
          </cell>
          <cell r="BY429" t="str">
            <v/>
          </cell>
          <cell r="BZ429" t="str">
            <v/>
          </cell>
          <cell r="CA429" t="str">
            <v/>
          </cell>
          <cell r="CB429" t="str">
            <v/>
          </cell>
          <cell r="CC429" t="str">
            <v/>
          </cell>
          <cell r="CD429" t="str">
            <v/>
          </cell>
          <cell r="CE429" t="str">
            <v/>
          </cell>
          <cell r="CF429" t="str">
            <v/>
          </cell>
          <cell r="CG429" t="str">
            <v/>
          </cell>
          <cell r="CH429" t="str">
            <v/>
          </cell>
          <cell r="CI429" t="str">
            <v/>
          </cell>
          <cell r="CJ429" t="str">
            <v/>
          </cell>
          <cell r="CK429" t="str">
            <v/>
          </cell>
          <cell r="CL429" t="str">
            <v/>
          </cell>
          <cell r="CM429" t="str">
            <v/>
          </cell>
          <cell r="CN429" t="str">
            <v/>
          </cell>
          <cell r="CO429" t="str">
            <v/>
          </cell>
          <cell r="CP429" t="str">
            <v/>
          </cell>
          <cell r="CQ429" t="str">
            <v/>
          </cell>
          <cell r="CR429" t="str">
            <v/>
          </cell>
          <cell r="CS429" t="str">
            <v/>
          </cell>
        </row>
        <row r="430">
          <cell r="A430">
            <v>429</v>
          </cell>
          <cell r="B430" t="str">
            <v>2023</v>
          </cell>
          <cell r="C430" t="str">
            <v>00065834026</v>
          </cell>
          <cell r="D430" t="str">
            <v>畑沢</v>
          </cell>
          <cell r="E430" t="str">
            <v>星臣</v>
          </cell>
          <cell r="F430" t="str">
            <v>畑沢　星臣</v>
          </cell>
          <cell r="G430">
            <v>429</v>
          </cell>
          <cell r="H430" t="str">
            <v>ハタザワ</v>
          </cell>
          <cell r="I430" t="str">
            <v>シオン</v>
          </cell>
          <cell r="J430" t="str">
            <v>ﾊﾀｻﾞﾜ ｼｵﾝ</v>
          </cell>
          <cell r="K430" t="str">
            <v>HATAZAWA</v>
          </cell>
          <cell r="L430" t="str">
            <v>Sion</v>
          </cell>
          <cell r="M430" t="str">
            <v>JPN</v>
          </cell>
          <cell r="N430" t="str">
            <v>男性</v>
          </cell>
          <cell r="O430" t="str">
            <v>02</v>
          </cell>
          <cell r="P430" t="str">
            <v>青森</v>
          </cell>
          <cell r="Q430" t="str">
            <v>1015722</v>
          </cell>
          <cell r="R430" t="str">
            <v>A2873516</v>
          </cell>
          <cell r="S430" t="str">
            <v>弘前大学</v>
          </cell>
          <cell r="T430" t="str">
            <v>弘前大</v>
          </cell>
          <cell r="U430" t="str">
            <v>弘前</v>
          </cell>
          <cell r="V430" t="str">
            <v>2000/08/27</v>
          </cell>
          <cell r="W430" t="str">
            <v>000827</v>
          </cell>
          <cell r="X430" t="str">
            <v>490008</v>
          </cell>
          <cell r="Z430" t="str">
            <v>大学4</v>
          </cell>
          <cell r="AA430" t="str">
            <v>4</v>
          </cell>
          <cell r="AB430" t="str">
            <v>大学</v>
          </cell>
          <cell r="AC430" t="str">
            <v>東北学生陸上競技連盟</v>
          </cell>
          <cell r="AD430" t="str">
            <v>0368152</v>
          </cell>
          <cell r="AE430" t="str">
            <v>青森県弘前市学園町1-1 弘前大学北鷹寮</v>
          </cell>
          <cell r="AG430" t="str">
            <v>函館中部</v>
          </cell>
          <cell r="AI430" t="str">
            <v>sushi0827s@gmail.com</v>
          </cell>
          <cell r="AJ430" t="str">
            <v>受け取る</v>
          </cell>
          <cell r="AV430" t="str">
            <v>支払済</v>
          </cell>
          <cell r="AW430" t="str">
            <v>会員</v>
          </cell>
          <cell r="AX430">
            <v>45005</v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 t="str">
            <v/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 t="str">
            <v/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 t="str">
            <v/>
          </cell>
          <cell r="BV430" t="str">
            <v/>
          </cell>
          <cell r="BW430" t="str">
            <v/>
          </cell>
          <cell r="BX430" t="str">
            <v/>
          </cell>
          <cell r="BY430" t="str">
            <v/>
          </cell>
          <cell r="BZ430" t="str">
            <v/>
          </cell>
          <cell r="CA430" t="str">
            <v/>
          </cell>
          <cell r="CB430" t="str">
            <v/>
          </cell>
          <cell r="CC430" t="str">
            <v/>
          </cell>
          <cell r="CD430" t="str">
            <v/>
          </cell>
          <cell r="CE430" t="str">
            <v/>
          </cell>
          <cell r="CF430" t="str">
            <v/>
          </cell>
          <cell r="CG430" t="str">
            <v/>
          </cell>
          <cell r="CH430" t="str">
            <v/>
          </cell>
          <cell r="CI430" t="str">
            <v/>
          </cell>
          <cell r="CJ430" t="str">
            <v/>
          </cell>
          <cell r="CK430" t="str">
            <v/>
          </cell>
          <cell r="CL430" t="str">
            <v/>
          </cell>
          <cell r="CM430" t="str">
            <v/>
          </cell>
          <cell r="CN430" t="str">
            <v/>
          </cell>
          <cell r="CO430" t="str">
            <v/>
          </cell>
          <cell r="CP430" t="str">
            <v/>
          </cell>
          <cell r="CQ430" t="str">
            <v/>
          </cell>
          <cell r="CR430" t="str">
            <v/>
          </cell>
          <cell r="CS430" t="str">
            <v/>
          </cell>
        </row>
        <row r="431">
          <cell r="A431">
            <v>430</v>
          </cell>
          <cell r="B431" t="str">
            <v>2023</v>
          </cell>
          <cell r="C431" t="str">
            <v>00173627329</v>
          </cell>
          <cell r="D431" t="str">
            <v>佐薙</v>
          </cell>
          <cell r="E431" t="str">
            <v>怜</v>
          </cell>
          <cell r="F431" t="str">
            <v>佐薙　怜</v>
          </cell>
          <cell r="G431">
            <v>430</v>
          </cell>
          <cell r="H431" t="str">
            <v>サナギ</v>
          </cell>
          <cell r="I431" t="str">
            <v>サトシ</v>
          </cell>
          <cell r="J431" t="str">
            <v>ｻﾅｷﾞ ｻﾄｼ</v>
          </cell>
          <cell r="K431" t="str">
            <v>SANAGI</v>
          </cell>
          <cell r="L431" t="str">
            <v>Satoshi</v>
          </cell>
          <cell r="M431" t="str">
            <v>JPN</v>
          </cell>
          <cell r="N431" t="str">
            <v>男性</v>
          </cell>
          <cell r="O431" t="str">
            <v>05</v>
          </cell>
          <cell r="P431" t="str">
            <v>秋田</v>
          </cell>
          <cell r="Q431" t="str">
            <v>1015738</v>
          </cell>
          <cell r="R431" t="str">
            <v>A3148161</v>
          </cell>
          <cell r="S431" t="str">
            <v>秋田大学</v>
          </cell>
          <cell r="T431" t="str">
            <v>秋田大</v>
          </cell>
          <cell r="U431" t="str">
            <v>秋田</v>
          </cell>
          <cell r="V431" t="str">
            <v>2003/11/12</v>
          </cell>
          <cell r="W431" t="str">
            <v>031112</v>
          </cell>
          <cell r="X431" t="str">
            <v>490012</v>
          </cell>
          <cell r="Z431" t="str">
            <v>大学2</v>
          </cell>
          <cell r="AA431" t="str">
            <v>2</v>
          </cell>
          <cell r="AB431" t="str">
            <v>大学</v>
          </cell>
          <cell r="AC431" t="str">
            <v>東北学生陸上競技連盟</v>
          </cell>
          <cell r="AD431" t="str">
            <v>0100851</v>
          </cell>
          <cell r="AE431" t="str">
            <v>秋田県秋田市手形字山崎177-2ｷｬﾝﾊﾟｽIt105号室</v>
          </cell>
          <cell r="AG431" t="str">
            <v>岡山朝日</v>
          </cell>
          <cell r="AI431" t="str">
            <v>sanagi.satoshi@gmail.com</v>
          </cell>
          <cell r="AJ431" t="str">
            <v>受け取る</v>
          </cell>
          <cell r="AV431" t="str">
            <v>支払済</v>
          </cell>
          <cell r="AW431" t="str">
            <v>会員</v>
          </cell>
          <cell r="AX431">
            <v>45005</v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 t="str">
            <v/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 t="str">
            <v/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 t="str">
            <v/>
          </cell>
          <cell r="BV431" t="str">
            <v/>
          </cell>
          <cell r="BW431" t="str">
            <v/>
          </cell>
          <cell r="BX431" t="str">
            <v/>
          </cell>
          <cell r="BY431" t="str">
            <v/>
          </cell>
          <cell r="BZ431" t="str">
            <v/>
          </cell>
          <cell r="CA431" t="str">
            <v/>
          </cell>
          <cell r="CB431" t="str">
            <v/>
          </cell>
          <cell r="CC431" t="str">
            <v/>
          </cell>
          <cell r="CD431" t="str">
            <v/>
          </cell>
          <cell r="CE431" t="str">
            <v/>
          </cell>
          <cell r="CF431" t="str">
            <v/>
          </cell>
          <cell r="CG431" t="str">
            <v/>
          </cell>
          <cell r="CH431" t="str">
            <v/>
          </cell>
          <cell r="CI431" t="str">
            <v/>
          </cell>
          <cell r="CJ431" t="str">
            <v/>
          </cell>
          <cell r="CK431" t="str">
            <v/>
          </cell>
          <cell r="CL431" t="str">
            <v/>
          </cell>
          <cell r="CM431" t="str">
            <v/>
          </cell>
          <cell r="CN431" t="str">
            <v/>
          </cell>
          <cell r="CO431" t="str">
            <v/>
          </cell>
          <cell r="CP431" t="str">
            <v/>
          </cell>
          <cell r="CQ431" t="str">
            <v/>
          </cell>
          <cell r="CR431" t="str">
            <v/>
          </cell>
          <cell r="CS431" t="str">
            <v/>
          </cell>
        </row>
        <row r="432">
          <cell r="A432">
            <v>431</v>
          </cell>
          <cell r="B432" t="str">
            <v>2023</v>
          </cell>
          <cell r="C432" t="str">
            <v>00159479641</v>
          </cell>
          <cell r="D432" t="str">
            <v>高瀬</v>
          </cell>
          <cell r="E432" t="str">
            <v>幸輝</v>
          </cell>
          <cell r="F432" t="str">
            <v>高瀬　幸輝</v>
          </cell>
          <cell r="G432">
            <v>431</v>
          </cell>
          <cell r="H432" t="str">
            <v>タカセ</v>
          </cell>
          <cell r="I432" t="str">
            <v>コウキ</v>
          </cell>
          <cell r="J432" t="str">
            <v>ﾀｶｾ ｺｳｷ</v>
          </cell>
          <cell r="K432" t="str">
            <v>TAKASE</v>
          </cell>
          <cell r="L432" t="str">
            <v>Koki</v>
          </cell>
          <cell r="M432" t="str">
            <v>JPN</v>
          </cell>
          <cell r="N432" t="str">
            <v>男性</v>
          </cell>
          <cell r="O432" t="str">
            <v>05</v>
          </cell>
          <cell r="P432" t="str">
            <v>秋田</v>
          </cell>
          <cell r="Q432" t="str">
            <v>1015738</v>
          </cell>
          <cell r="R432" t="str">
            <v>A3148161</v>
          </cell>
          <cell r="S432" t="str">
            <v>秋田大学</v>
          </cell>
          <cell r="T432" t="str">
            <v>秋田大</v>
          </cell>
          <cell r="U432" t="str">
            <v>秋田</v>
          </cell>
          <cell r="V432" t="str">
            <v>2002/09/30</v>
          </cell>
          <cell r="W432" t="str">
            <v>020930</v>
          </cell>
          <cell r="X432" t="str">
            <v>490012</v>
          </cell>
          <cell r="Z432" t="str">
            <v>大学3</v>
          </cell>
          <cell r="AA432" t="str">
            <v>3</v>
          </cell>
          <cell r="AB432" t="str">
            <v>大学</v>
          </cell>
          <cell r="AC432" t="str">
            <v>東北学生陸上競技連盟</v>
          </cell>
          <cell r="AD432" t="str">
            <v>0100041</v>
          </cell>
          <cell r="AE432" t="str">
            <v>秋田県秋田市広面字赤沼1 ﾒｿﾞﾝ佐々木202</v>
          </cell>
          <cell r="AG432" t="str">
            <v>札幌啓成</v>
          </cell>
          <cell r="AI432" t="str">
            <v>kouki5899@softbank.ne.jp</v>
          </cell>
          <cell r="AJ432" t="str">
            <v>受け取る</v>
          </cell>
          <cell r="AT432" t="str">
            <v>主務 （大学）</v>
          </cell>
          <cell r="AU432" t="str">
            <v>○</v>
          </cell>
          <cell r="AV432" t="str">
            <v>支払済</v>
          </cell>
          <cell r="AW432" t="str">
            <v>会員</v>
          </cell>
          <cell r="AX432">
            <v>45005</v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 t="str">
            <v/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 t="str">
            <v/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 t="str">
            <v/>
          </cell>
          <cell r="BV432" t="str">
            <v/>
          </cell>
          <cell r="BW432" t="str">
            <v/>
          </cell>
          <cell r="BX432" t="str">
            <v/>
          </cell>
          <cell r="BY432" t="str">
            <v/>
          </cell>
          <cell r="BZ432" t="str">
            <v/>
          </cell>
          <cell r="CA432" t="str">
            <v/>
          </cell>
          <cell r="CB432" t="str">
            <v/>
          </cell>
          <cell r="CC432" t="str">
            <v/>
          </cell>
          <cell r="CD432" t="str">
            <v/>
          </cell>
          <cell r="CE432" t="str">
            <v/>
          </cell>
          <cell r="CF432" t="str">
            <v/>
          </cell>
          <cell r="CG432" t="str">
            <v/>
          </cell>
          <cell r="CH432" t="str">
            <v/>
          </cell>
          <cell r="CI432" t="str">
            <v/>
          </cell>
          <cell r="CJ432" t="str">
            <v/>
          </cell>
          <cell r="CK432" t="str">
            <v/>
          </cell>
          <cell r="CL432" t="str">
            <v/>
          </cell>
          <cell r="CM432" t="str">
            <v/>
          </cell>
          <cell r="CN432" t="str">
            <v/>
          </cell>
          <cell r="CO432" t="str">
            <v/>
          </cell>
          <cell r="CP432" t="str">
            <v/>
          </cell>
          <cell r="CQ432" t="str">
            <v/>
          </cell>
          <cell r="CR432" t="str">
            <v/>
          </cell>
          <cell r="CS432" t="str">
            <v/>
          </cell>
        </row>
        <row r="433">
          <cell r="A433">
            <v>432</v>
          </cell>
          <cell r="B433" t="str">
            <v>2023</v>
          </cell>
          <cell r="C433" t="str">
            <v>00118132218</v>
          </cell>
          <cell r="D433" t="str">
            <v>加藤</v>
          </cell>
          <cell r="E433" t="str">
            <v>想大</v>
          </cell>
          <cell r="F433" t="str">
            <v>加藤　想大</v>
          </cell>
          <cell r="G433">
            <v>432</v>
          </cell>
          <cell r="H433" t="str">
            <v>カトウ</v>
          </cell>
          <cell r="I433" t="str">
            <v>ソウタ</v>
          </cell>
          <cell r="J433" t="str">
            <v>ｶﾄｳ ｿｳﾀ</v>
          </cell>
          <cell r="K433" t="str">
            <v>KATO</v>
          </cell>
          <cell r="L433" t="str">
            <v>Souta</v>
          </cell>
          <cell r="M433" t="str">
            <v>JPN</v>
          </cell>
          <cell r="N433" t="str">
            <v>男性</v>
          </cell>
          <cell r="O433" t="str">
            <v>05</v>
          </cell>
          <cell r="P433" t="str">
            <v>秋田</v>
          </cell>
          <cell r="Q433" t="str">
            <v>1015738</v>
          </cell>
          <cell r="R433" t="str">
            <v>A3148161</v>
          </cell>
          <cell r="S433" t="str">
            <v>秋田大学</v>
          </cell>
          <cell r="T433" t="str">
            <v>秋田大</v>
          </cell>
          <cell r="U433" t="str">
            <v>秋田</v>
          </cell>
          <cell r="V433" t="str">
            <v>2004/04/13</v>
          </cell>
          <cell r="W433" t="str">
            <v>040413</v>
          </cell>
          <cell r="X433" t="str">
            <v>490012</v>
          </cell>
          <cell r="Z433" t="str">
            <v>大学1</v>
          </cell>
          <cell r="AA433" t="str">
            <v>1</v>
          </cell>
          <cell r="AB433" t="str">
            <v>大学</v>
          </cell>
          <cell r="AC433" t="str">
            <v>東北学生陸上競技連盟</v>
          </cell>
          <cell r="AI433" t="str">
            <v>so.u.ta.apr13@icloud.com</v>
          </cell>
          <cell r="AJ433" t="str">
            <v>受け取る</v>
          </cell>
          <cell r="AV433" t="str">
            <v>支払済</v>
          </cell>
          <cell r="AW433" t="str">
            <v>会員</v>
          </cell>
          <cell r="AX433">
            <v>45005</v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 t="str">
            <v/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 t="str">
            <v/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 t="str">
            <v/>
          </cell>
          <cell r="BV433" t="str">
            <v/>
          </cell>
          <cell r="BW433" t="str">
            <v/>
          </cell>
          <cell r="BX433" t="str">
            <v/>
          </cell>
          <cell r="BY433" t="str">
            <v/>
          </cell>
          <cell r="BZ433" t="str">
            <v/>
          </cell>
          <cell r="CA433" t="str">
            <v/>
          </cell>
          <cell r="CB433" t="str">
            <v/>
          </cell>
          <cell r="CC433" t="str">
            <v/>
          </cell>
          <cell r="CD433" t="str">
            <v/>
          </cell>
          <cell r="CE433" t="str">
            <v/>
          </cell>
          <cell r="CF433" t="str">
            <v/>
          </cell>
          <cell r="CG433" t="str">
            <v/>
          </cell>
          <cell r="CH433" t="str">
            <v/>
          </cell>
          <cell r="CI433" t="str">
            <v/>
          </cell>
          <cell r="CJ433" t="str">
            <v/>
          </cell>
          <cell r="CK433" t="str">
            <v/>
          </cell>
          <cell r="CL433" t="str">
            <v/>
          </cell>
          <cell r="CM433" t="str">
            <v/>
          </cell>
          <cell r="CN433" t="str">
            <v/>
          </cell>
          <cell r="CO433" t="str">
            <v/>
          </cell>
          <cell r="CP433" t="str">
            <v/>
          </cell>
          <cell r="CQ433" t="str">
            <v/>
          </cell>
          <cell r="CR433" t="str">
            <v/>
          </cell>
          <cell r="CS433" t="str">
            <v/>
          </cell>
        </row>
        <row r="434">
          <cell r="A434">
            <v>433</v>
          </cell>
          <cell r="B434" t="str">
            <v>2023</v>
          </cell>
          <cell r="C434" t="str">
            <v>00118032419</v>
          </cell>
          <cell r="D434" t="str">
            <v>工藤</v>
          </cell>
          <cell r="E434" t="str">
            <v>凱</v>
          </cell>
          <cell r="F434" t="str">
            <v>工藤　凱</v>
          </cell>
          <cell r="G434">
            <v>433</v>
          </cell>
          <cell r="H434" t="str">
            <v>クドウ</v>
          </cell>
          <cell r="I434" t="str">
            <v>カイ</v>
          </cell>
          <cell r="J434" t="str">
            <v>ｸﾄﾞｳ ｶｲ</v>
          </cell>
          <cell r="K434" t="str">
            <v>KUDO</v>
          </cell>
          <cell r="L434" t="str">
            <v>Kai</v>
          </cell>
          <cell r="M434" t="str">
            <v>JPN</v>
          </cell>
          <cell r="N434" t="str">
            <v>男性</v>
          </cell>
          <cell r="O434" t="str">
            <v>05</v>
          </cell>
          <cell r="P434" t="str">
            <v>秋田</v>
          </cell>
          <cell r="Q434" t="str">
            <v>1015738</v>
          </cell>
          <cell r="R434" t="str">
            <v>A3148161</v>
          </cell>
          <cell r="S434" t="str">
            <v>秋田大学</v>
          </cell>
          <cell r="T434" t="str">
            <v>秋田大</v>
          </cell>
          <cell r="U434" t="str">
            <v>秋田</v>
          </cell>
          <cell r="V434" t="str">
            <v>2004/01/29</v>
          </cell>
          <cell r="W434" t="str">
            <v>040129</v>
          </cell>
          <cell r="X434" t="str">
            <v>490012</v>
          </cell>
          <cell r="Z434" t="str">
            <v>大学2</v>
          </cell>
          <cell r="AA434" t="str">
            <v>2</v>
          </cell>
          <cell r="AB434" t="str">
            <v>大学</v>
          </cell>
          <cell r="AC434" t="str">
            <v>東北学生陸上競技連盟</v>
          </cell>
          <cell r="AD434" t="str">
            <v>0100851</v>
          </cell>
          <cell r="AE434" t="str">
            <v>秋田県秋田市手形字山崎85-1</v>
          </cell>
          <cell r="AG434" t="str">
            <v>大館鳳鳴</v>
          </cell>
          <cell r="AI434" t="str">
            <v>kaikudo0129@icloud.com</v>
          </cell>
          <cell r="AJ434" t="str">
            <v>受け取る</v>
          </cell>
          <cell r="AV434" t="str">
            <v>支払済</v>
          </cell>
          <cell r="AW434" t="str">
            <v>会員</v>
          </cell>
          <cell r="AX434">
            <v>45005</v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W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B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G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  <cell r="CL434" t="str">
            <v/>
          </cell>
          <cell r="CM434" t="str">
            <v/>
          </cell>
          <cell r="CN434" t="str">
            <v/>
          </cell>
          <cell r="CO434" t="str">
            <v/>
          </cell>
          <cell r="CP434" t="str">
            <v/>
          </cell>
          <cell r="CQ434" t="str">
            <v/>
          </cell>
          <cell r="CR434" t="str">
            <v/>
          </cell>
          <cell r="CS434" t="str">
            <v/>
          </cell>
        </row>
        <row r="435">
          <cell r="A435">
            <v>434</v>
          </cell>
          <cell r="B435" t="str">
            <v>2023</v>
          </cell>
          <cell r="C435" t="str">
            <v>00116903222</v>
          </cell>
          <cell r="D435" t="str">
            <v>中塩</v>
          </cell>
          <cell r="E435" t="str">
            <v>和幸</v>
          </cell>
          <cell r="F435" t="str">
            <v>中塩　和幸</v>
          </cell>
          <cell r="G435">
            <v>434</v>
          </cell>
          <cell r="H435" t="str">
            <v>ナカシオ</v>
          </cell>
          <cell r="I435" t="str">
            <v>カズユキ</v>
          </cell>
          <cell r="J435" t="str">
            <v>ﾅｶｼｵ ｶｽﾞﾕｷ</v>
          </cell>
          <cell r="K435" t="str">
            <v>NAKASHIO</v>
          </cell>
          <cell r="L435" t="str">
            <v>Kazuyuki</v>
          </cell>
          <cell r="M435" t="str">
            <v>JPN</v>
          </cell>
          <cell r="N435" t="str">
            <v>男性</v>
          </cell>
          <cell r="O435" t="str">
            <v>05</v>
          </cell>
          <cell r="P435" t="str">
            <v>秋田</v>
          </cell>
          <cell r="Q435" t="str">
            <v>1015738</v>
          </cell>
          <cell r="R435" t="str">
            <v>A3148161</v>
          </cell>
          <cell r="S435" t="str">
            <v>秋田大学</v>
          </cell>
          <cell r="T435" t="str">
            <v>秋田大</v>
          </cell>
          <cell r="U435" t="str">
            <v>秋田</v>
          </cell>
          <cell r="V435" t="str">
            <v>2004/08/27</v>
          </cell>
          <cell r="W435" t="str">
            <v>040827</v>
          </cell>
          <cell r="X435" t="str">
            <v>490012</v>
          </cell>
          <cell r="Z435" t="str">
            <v>大学1</v>
          </cell>
          <cell r="AA435" t="str">
            <v>1</v>
          </cell>
          <cell r="AB435" t="str">
            <v>大学</v>
          </cell>
          <cell r="AC435" t="str">
            <v>東北学生陸上競技連盟</v>
          </cell>
          <cell r="AI435" t="str">
            <v>soruto15@docomo.ne.jp</v>
          </cell>
          <cell r="AJ435" t="str">
            <v>受け取る</v>
          </cell>
          <cell r="AV435" t="str">
            <v>支払済</v>
          </cell>
          <cell r="AW435" t="str">
            <v>会員</v>
          </cell>
          <cell r="AX435">
            <v>45005</v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W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B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G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  <cell r="CL435" t="str">
            <v/>
          </cell>
          <cell r="CM435" t="str">
            <v/>
          </cell>
          <cell r="CN435" t="str">
            <v/>
          </cell>
          <cell r="CO435" t="str">
            <v/>
          </cell>
          <cell r="CP435" t="str">
            <v/>
          </cell>
          <cell r="CQ435" t="str">
            <v/>
          </cell>
          <cell r="CR435" t="str">
            <v/>
          </cell>
          <cell r="CS435" t="str">
            <v/>
          </cell>
        </row>
        <row r="436">
          <cell r="A436">
            <v>435</v>
          </cell>
          <cell r="B436" t="str">
            <v>2023</v>
          </cell>
          <cell r="C436" t="str">
            <v>00114563121</v>
          </cell>
          <cell r="D436" t="str">
            <v>五十嵐</v>
          </cell>
          <cell r="E436" t="str">
            <v>翔</v>
          </cell>
          <cell r="F436" t="str">
            <v>五十嵐　翔</v>
          </cell>
          <cell r="G436">
            <v>435</v>
          </cell>
          <cell r="H436" t="str">
            <v>イガラシ</v>
          </cell>
          <cell r="I436" t="str">
            <v>カケル</v>
          </cell>
          <cell r="J436" t="str">
            <v>ｲｶﾞﾗｼ ｶｹﾙ</v>
          </cell>
          <cell r="K436" t="str">
            <v>IGARASHI</v>
          </cell>
          <cell r="L436" t="str">
            <v>Kakeru</v>
          </cell>
          <cell r="M436" t="str">
            <v>JPN</v>
          </cell>
          <cell r="N436" t="str">
            <v>男性</v>
          </cell>
          <cell r="O436" t="str">
            <v>48</v>
          </cell>
          <cell r="P436" t="str">
            <v>学連</v>
          </cell>
          <cell r="Q436" t="str">
            <v>1015738</v>
          </cell>
          <cell r="R436" t="str">
            <v>A3148161</v>
          </cell>
          <cell r="S436" t="str">
            <v>秋田大学</v>
          </cell>
          <cell r="T436" t="str">
            <v>秋田大</v>
          </cell>
          <cell r="U436" t="str">
            <v>秋田</v>
          </cell>
          <cell r="V436" t="str">
            <v>2004/12/14</v>
          </cell>
          <cell r="W436" t="str">
            <v>041214</v>
          </cell>
          <cell r="X436" t="str">
            <v>490012</v>
          </cell>
          <cell r="Z436" t="str">
            <v>大学1</v>
          </cell>
          <cell r="AA436" t="str">
            <v>1</v>
          </cell>
          <cell r="AB436" t="str">
            <v>大学</v>
          </cell>
          <cell r="AC436" t="str">
            <v>東北学生陸上競技連盟</v>
          </cell>
          <cell r="AI436" t="str">
            <v>start-info@jaaf.or.jp</v>
          </cell>
          <cell r="AJ436" t="str">
            <v>受け取る</v>
          </cell>
          <cell r="AV436" t="str">
            <v>支払済</v>
          </cell>
          <cell r="AW436" t="str">
            <v>会員</v>
          </cell>
          <cell r="AX436">
            <v>45005</v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W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B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G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  <cell r="CL436" t="str">
            <v/>
          </cell>
          <cell r="CM436" t="str">
            <v/>
          </cell>
          <cell r="CN436" t="str">
            <v/>
          </cell>
          <cell r="CO436" t="str">
            <v/>
          </cell>
          <cell r="CP436" t="str">
            <v/>
          </cell>
          <cell r="CQ436" t="str">
            <v/>
          </cell>
          <cell r="CR436" t="str">
            <v/>
          </cell>
          <cell r="CS436" t="str">
            <v/>
          </cell>
        </row>
        <row r="437">
          <cell r="A437">
            <v>436</v>
          </cell>
          <cell r="B437" t="str">
            <v>2023</v>
          </cell>
          <cell r="C437" t="str">
            <v>00112059826</v>
          </cell>
          <cell r="D437" t="str">
            <v>進藤</v>
          </cell>
          <cell r="E437" t="str">
            <v>優慈</v>
          </cell>
          <cell r="F437" t="str">
            <v>進藤　優慈</v>
          </cell>
          <cell r="G437">
            <v>436</v>
          </cell>
          <cell r="H437" t="str">
            <v>シンドウ</v>
          </cell>
          <cell r="I437" t="str">
            <v>ユウジ</v>
          </cell>
          <cell r="J437" t="str">
            <v>ｼﾝﾄﾞｳ ﾕｳｼﾞ</v>
          </cell>
          <cell r="K437" t="str">
            <v>SHINDO</v>
          </cell>
          <cell r="L437" t="str">
            <v>Yuji</v>
          </cell>
          <cell r="M437" t="str">
            <v>JPN</v>
          </cell>
          <cell r="N437" t="str">
            <v>男性</v>
          </cell>
          <cell r="O437" t="str">
            <v>48</v>
          </cell>
          <cell r="P437" t="str">
            <v>学連</v>
          </cell>
          <cell r="Q437" t="str">
            <v>1015738</v>
          </cell>
          <cell r="R437" t="str">
            <v>A3148161</v>
          </cell>
          <cell r="S437" t="str">
            <v>秋田大学</v>
          </cell>
          <cell r="T437" t="str">
            <v>秋田大</v>
          </cell>
          <cell r="U437" t="str">
            <v>秋田</v>
          </cell>
          <cell r="V437" t="str">
            <v>2002/02/12</v>
          </cell>
          <cell r="W437" t="str">
            <v>020212</v>
          </cell>
          <cell r="X437" t="str">
            <v>490012</v>
          </cell>
          <cell r="Z437" t="str">
            <v>大学4</v>
          </cell>
          <cell r="AA437" t="str">
            <v>4</v>
          </cell>
          <cell r="AB437" t="str">
            <v>大学</v>
          </cell>
          <cell r="AC437" t="str">
            <v>東北学生陸上競技連盟</v>
          </cell>
          <cell r="AD437" t="str">
            <v>0100851</v>
          </cell>
          <cell r="AE437" t="str">
            <v>秋田県秋田市手形字西谷地60-3 ﾌﾟﾗﾈｯﾂⅠ-203</v>
          </cell>
          <cell r="AG437" t="str">
            <v>仙台第三</v>
          </cell>
          <cell r="AI437" t="str">
            <v>start-info@jaaf.or.jp</v>
          </cell>
          <cell r="AJ437" t="str">
            <v>受け取る</v>
          </cell>
          <cell r="AV437" t="str">
            <v>支払済</v>
          </cell>
          <cell r="AW437" t="str">
            <v>会員</v>
          </cell>
          <cell r="AX437">
            <v>45005</v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 t="str">
            <v/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 t="str">
            <v/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 t="str">
            <v/>
          </cell>
          <cell r="BV437" t="str">
            <v/>
          </cell>
          <cell r="BW437" t="str">
            <v/>
          </cell>
          <cell r="BX437" t="str">
            <v/>
          </cell>
          <cell r="BY437" t="str">
            <v/>
          </cell>
          <cell r="BZ437" t="str">
            <v/>
          </cell>
          <cell r="CA437" t="str">
            <v/>
          </cell>
          <cell r="CB437" t="str">
            <v/>
          </cell>
          <cell r="CC437" t="str">
            <v/>
          </cell>
          <cell r="CD437" t="str">
            <v/>
          </cell>
          <cell r="CE437" t="str">
            <v/>
          </cell>
          <cell r="CF437" t="str">
            <v/>
          </cell>
          <cell r="CG437" t="str">
            <v/>
          </cell>
          <cell r="CH437" t="str">
            <v/>
          </cell>
          <cell r="CI437" t="str">
            <v/>
          </cell>
          <cell r="CJ437" t="str">
            <v/>
          </cell>
          <cell r="CK437" t="str">
            <v/>
          </cell>
          <cell r="CL437" t="str">
            <v/>
          </cell>
          <cell r="CM437" t="str">
            <v/>
          </cell>
          <cell r="CN437" t="str">
            <v/>
          </cell>
          <cell r="CO437" t="str">
            <v/>
          </cell>
          <cell r="CP437" t="str">
            <v/>
          </cell>
          <cell r="CQ437" t="str">
            <v/>
          </cell>
          <cell r="CR437" t="str">
            <v/>
          </cell>
          <cell r="CS437" t="str">
            <v/>
          </cell>
        </row>
        <row r="438">
          <cell r="A438">
            <v>437</v>
          </cell>
          <cell r="B438" t="str">
            <v>2023</v>
          </cell>
          <cell r="C438" t="str">
            <v>00109929434</v>
          </cell>
          <cell r="D438" t="str">
            <v>肥後</v>
          </cell>
          <cell r="E438" t="str">
            <v>琉之介</v>
          </cell>
          <cell r="F438" t="str">
            <v>肥後　琉之介</v>
          </cell>
          <cell r="G438">
            <v>437</v>
          </cell>
          <cell r="H438" t="str">
            <v>ヒゴ</v>
          </cell>
          <cell r="I438" t="str">
            <v>リュウノスケ</v>
          </cell>
          <cell r="J438" t="str">
            <v>ﾋｺﾞ ﾘｭｳﾉｽｹ</v>
          </cell>
          <cell r="K438" t="str">
            <v>HIGO</v>
          </cell>
          <cell r="L438" t="str">
            <v>Ryunosuke</v>
          </cell>
          <cell r="M438" t="str">
            <v>JPN</v>
          </cell>
          <cell r="N438" t="str">
            <v>男性</v>
          </cell>
          <cell r="O438" t="str">
            <v>05</v>
          </cell>
          <cell r="P438" t="str">
            <v>秋田</v>
          </cell>
          <cell r="Q438" t="str">
            <v>1015738</v>
          </cell>
          <cell r="R438" t="str">
            <v>A3148161</v>
          </cell>
          <cell r="S438" t="str">
            <v>秋田大学</v>
          </cell>
          <cell r="T438" t="str">
            <v>秋田大</v>
          </cell>
          <cell r="U438" t="str">
            <v>秋田</v>
          </cell>
          <cell r="V438" t="str">
            <v>2003/05/06</v>
          </cell>
          <cell r="W438" t="str">
            <v>030506</v>
          </cell>
          <cell r="X438" t="str">
            <v>490012</v>
          </cell>
          <cell r="Z438" t="str">
            <v>大学2</v>
          </cell>
          <cell r="AA438" t="str">
            <v>2</v>
          </cell>
          <cell r="AB438" t="str">
            <v>大学</v>
          </cell>
          <cell r="AC438" t="str">
            <v>東北学生陸上競技連盟</v>
          </cell>
          <cell r="AD438" t="str">
            <v>0100041</v>
          </cell>
          <cell r="AE438" t="str">
            <v>秋田県秋田市広面字家ﾉ下90-2 ﾊﾞｰｼﾃｨｰﾊｳｽすみれ2 201号</v>
          </cell>
          <cell r="AG438" t="str">
            <v>佐久長聖</v>
          </cell>
          <cell r="AI438" t="str">
            <v>2019305@39cho.jp</v>
          </cell>
          <cell r="AJ438" t="str">
            <v>受け取る</v>
          </cell>
          <cell r="AV438" t="str">
            <v>支払済</v>
          </cell>
          <cell r="AW438" t="str">
            <v>会員</v>
          </cell>
          <cell r="AX438">
            <v>45005</v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 t="str">
            <v/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 t="str">
            <v/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 t="str">
            <v/>
          </cell>
          <cell r="BV438" t="str">
            <v/>
          </cell>
          <cell r="BW438" t="str">
            <v/>
          </cell>
          <cell r="BX438" t="str">
            <v/>
          </cell>
          <cell r="BY438" t="str">
            <v/>
          </cell>
          <cell r="BZ438" t="str">
            <v/>
          </cell>
          <cell r="CA438" t="str">
            <v/>
          </cell>
          <cell r="CB438" t="str">
            <v/>
          </cell>
          <cell r="CC438" t="str">
            <v/>
          </cell>
          <cell r="CD438" t="str">
            <v/>
          </cell>
          <cell r="CE438" t="str">
            <v/>
          </cell>
          <cell r="CF438" t="str">
            <v/>
          </cell>
          <cell r="CG438" t="str">
            <v/>
          </cell>
          <cell r="CH438" t="str">
            <v/>
          </cell>
          <cell r="CI438" t="str">
            <v/>
          </cell>
          <cell r="CJ438" t="str">
            <v/>
          </cell>
          <cell r="CK438" t="str">
            <v/>
          </cell>
          <cell r="CL438" t="str">
            <v/>
          </cell>
          <cell r="CM438" t="str">
            <v/>
          </cell>
          <cell r="CN438" t="str">
            <v/>
          </cell>
          <cell r="CO438" t="str">
            <v/>
          </cell>
          <cell r="CP438" t="str">
            <v/>
          </cell>
          <cell r="CQ438" t="str">
            <v/>
          </cell>
          <cell r="CR438" t="str">
            <v/>
          </cell>
          <cell r="CS438" t="str">
            <v/>
          </cell>
        </row>
        <row r="439">
          <cell r="A439">
            <v>438</v>
          </cell>
          <cell r="B439" t="str">
            <v>2023</v>
          </cell>
          <cell r="C439" t="str">
            <v>00106518526</v>
          </cell>
          <cell r="D439" t="str">
            <v>鈴木</v>
          </cell>
          <cell r="E439" t="str">
            <v>錬</v>
          </cell>
          <cell r="F439" t="str">
            <v>鈴木　錬</v>
          </cell>
          <cell r="G439">
            <v>438</v>
          </cell>
          <cell r="H439" t="str">
            <v>スズキ</v>
          </cell>
          <cell r="I439" t="str">
            <v>レン</v>
          </cell>
          <cell r="J439" t="str">
            <v>ｽｽﾞｷ ﾚﾝ</v>
          </cell>
          <cell r="K439" t="str">
            <v>SUZUKI</v>
          </cell>
          <cell r="L439" t="str">
            <v>Ren</v>
          </cell>
          <cell r="M439" t="str">
            <v>JPN</v>
          </cell>
          <cell r="N439" t="str">
            <v>男性</v>
          </cell>
          <cell r="O439" t="str">
            <v>05</v>
          </cell>
          <cell r="P439" t="str">
            <v>秋田</v>
          </cell>
          <cell r="Q439" t="str">
            <v>1015738</v>
          </cell>
          <cell r="R439" t="str">
            <v>A3148161</v>
          </cell>
          <cell r="S439" t="str">
            <v>秋田大学</v>
          </cell>
          <cell r="T439" t="str">
            <v>秋田大</v>
          </cell>
          <cell r="U439" t="str">
            <v>秋田</v>
          </cell>
          <cell r="V439" t="str">
            <v>2003/09/07</v>
          </cell>
          <cell r="W439" t="str">
            <v>030907</v>
          </cell>
          <cell r="X439" t="str">
            <v>490012</v>
          </cell>
          <cell r="Z439" t="str">
            <v>大学2</v>
          </cell>
          <cell r="AA439" t="str">
            <v>2</v>
          </cell>
          <cell r="AB439" t="str">
            <v>大学</v>
          </cell>
          <cell r="AC439" t="str">
            <v>東北学生陸上競技連盟</v>
          </cell>
          <cell r="AD439" t="str">
            <v>0192401</v>
          </cell>
          <cell r="AE439" t="str">
            <v>秋田県大仙市協和船岡字上中野169-1</v>
          </cell>
          <cell r="AG439" t="str">
            <v>秋田南</v>
          </cell>
          <cell r="AI439" t="str">
            <v>lingmulian474@gmail.com</v>
          </cell>
          <cell r="AJ439" t="str">
            <v>受け取る</v>
          </cell>
          <cell r="AV439" t="str">
            <v>支払済</v>
          </cell>
          <cell r="AW439" t="str">
            <v>会員</v>
          </cell>
          <cell r="AX439">
            <v>45005</v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 t="str">
            <v/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 t="str">
            <v/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 t="str">
            <v/>
          </cell>
          <cell r="BV439" t="str">
            <v/>
          </cell>
          <cell r="BW439" t="str">
            <v/>
          </cell>
          <cell r="BX439" t="str">
            <v/>
          </cell>
          <cell r="BY439" t="str">
            <v/>
          </cell>
          <cell r="BZ439" t="str">
            <v/>
          </cell>
          <cell r="CA439" t="str">
            <v/>
          </cell>
          <cell r="CB439" t="str">
            <v/>
          </cell>
          <cell r="CC439" t="str">
            <v/>
          </cell>
          <cell r="CD439" t="str">
            <v/>
          </cell>
          <cell r="CE439" t="str">
            <v/>
          </cell>
          <cell r="CF439" t="str">
            <v/>
          </cell>
          <cell r="CG439" t="str">
            <v/>
          </cell>
          <cell r="CH439" t="str">
            <v/>
          </cell>
          <cell r="CI439" t="str">
            <v/>
          </cell>
          <cell r="CJ439" t="str">
            <v/>
          </cell>
          <cell r="CK439" t="str">
            <v/>
          </cell>
          <cell r="CL439" t="str">
            <v/>
          </cell>
          <cell r="CM439" t="str">
            <v/>
          </cell>
          <cell r="CN439" t="str">
            <v/>
          </cell>
          <cell r="CO439" t="str">
            <v/>
          </cell>
          <cell r="CP439" t="str">
            <v/>
          </cell>
          <cell r="CQ439" t="str">
            <v/>
          </cell>
          <cell r="CR439" t="str">
            <v/>
          </cell>
          <cell r="CS439" t="str">
            <v/>
          </cell>
        </row>
        <row r="440">
          <cell r="A440">
            <v>439</v>
          </cell>
          <cell r="B440" t="str">
            <v>2023</v>
          </cell>
          <cell r="C440" t="str">
            <v>00105690324</v>
          </cell>
          <cell r="D440" t="str">
            <v>根田</v>
          </cell>
          <cell r="E440" t="str">
            <v>颯希</v>
          </cell>
          <cell r="F440" t="str">
            <v>根田　颯希</v>
          </cell>
          <cell r="G440">
            <v>439</v>
          </cell>
          <cell r="H440" t="str">
            <v>コンダ</v>
          </cell>
          <cell r="I440" t="str">
            <v>サツキ</v>
          </cell>
          <cell r="J440" t="str">
            <v>ｺﾝﾀﾞ ｻﾂｷ</v>
          </cell>
          <cell r="K440" t="str">
            <v>KONDA</v>
          </cell>
          <cell r="L440" t="str">
            <v>Satsuki</v>
          </cell>
          <cell r="M440" t="str">
            <v>JPN</v>
          </cell>
          <cell r="N440" t="str">
            <v>男性</v>
          </cell>
          <cell r="O440" t="str">
            <v>05</v>
          </cell>
          <cell r="P440" t="str">
            <v>秋田</v>
          </cell>
          <cell r="Q440" t="str">
            <v>1015738</v>
          </cell>
          <cell r="R440" t="str">
            <v>A3148161</v>
          </cell>
          <cell r="S440" t="str">
            <v>秋田大学</v>
          </cell>
          <cell r="T440" t="str">
            <v>秋田大</v>
          </cell>
          <cell r="U440" t="str">
            <v>秋田</v>
          </cell>
          <cell r="V440" t="str">
            <v>2003/05/06</v>
          </cell>
          <cell r="W440" t="str">
            <v>030506</v>
          </cell>
          <cell r="X440" t="str">
            <v>490012</v>
          </cell>
          <cell r="Z440" t="str">
            <v>大学2</v>
          </cell>
          <cell r="AA440" t="str">
            <v>2</v>
          </cell>
          <cell r="AB440" t="str">
            <v>大学</v>
          </cell>
          <cell r="AC440" t="str">
            <v>東北学生陸上競技連盟</v>
          </cell>
          <cell r="AD440" t="str">
            <v>0100041</v>
          </cell>
          <cell r="AE440" t="str">
            <v>秋田県秋田市広面字家ﾉ下87-1 HOU-ZE21 107号室</v>
          </cell>
          <cell r="AG440" t="str">
            <v>大曲</v>
          </cell>
          <cell r="AI440" t="str">
            <v>satsuki1556@icloud.com</v>
          </cell>
          <cell r="AJ440" t="str">
            <v>受け取る</v>
          </cell>
          <cell r="AV440" t="str">
            <v>支払済</v>
          </cell>
          <cell r="AW440" t="str">
            <v>会員</v>
          </cell>
          <cell r="AX440">
            <v>45005</v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 t="str">
            <v/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 t="str">
            <v/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 t="str">
            <v/>
          </cell>
          <cell r="BV440" t="str">
            <v/>
          </cell>
          <cell r="BW440" t="str">
            <v/>
          </cell>
          <cell r="BX440" t="str">
            <v/>
          </cell>
          <cell r="BY440" t="str">
            <v/>
          </cell>
          <cell r="BZ440" t="str">
            <v/>
          </cell>
          <cell r="CA440" t="str">
            <v/>
          </cell>
          <cell r="CB440" t="str">
            <v/>
          </cell>
          <cell r="CC440" t="str">
            <v/>
          </cell>
          <cell r="CD440" t="str">
            <v/>
          </cell>
          <cell r="CE440" t="str">
            <v/>
          </cell>
          <cell r="CF440" t="str">
            <v/>
          </cell>
          <cell r="CG440" t="str">
            <v/>
          </cell>
          <cell r="CH440" t="str">
            <v/>
          </cell>
          <cell r="CI440" t="str">
            <v/>
          </cell>
          <cell r="CJ440" t="str">
            <v/>
          </cell>
          <cell r="CK440" t="str">
            <v/>
          </cell>
          <cell r="CL440" t="str">
            <v/>
          </cell>
          <cell r="CM440" t="str">
            <v/>
          </cell>
          <cell r="CN440" t="str">
            <v/>
          </cell>
          <cell r="CO440" t="str">
            <v/>
          </cell>
          <cell r="CP440" t="str">
            <v/>
          </cell>
          <cell r="CQ440" t="str">
            <v/>
          </cell>
          <cell r="CR440" t="str">
            <v/>
          </cell>
          <cell r="CS440" t="str">
            <v/>
          </cell>
        </row>
        <row r="441">
          <cell r="A441">
            <v>440</v>
          </cell>
          <cell r="B441" t="str">
            <v>2023</v>
          </cell>
          <cell r="C441" t="str">
            <v>00103082822</v>
          </cell>
          <cell r="D441" t="str">
            <v>内藤</v>
          </cell>
          <cell r="E441" t="str">
            <v>蓮</v>
          </cell>
          <cell r="F441" t="str">
            <v>内藤　蓮</v>
          </cell>
          <cell r="G441">
            <v>440</v>
          </cell>
          <cell r="H441" t="str">
            <v>ナイトウ</v>
          </cell>
          <cell r="I441" t="str">
            <v>レン</v>
          </cell>
          <cell r="J441" t="str">
            <v>ﾅｲﾄｳ ﾚﾝ</v>
          </cell>
          <cell r="K441" t="str">
            <v>NAITOU</v>
          </cell>
          <cell r="L441" t="str">
            <v>Ren</v>
          </cell>
          <cell r="M441" t="str">
            <v>JPN</v>
          </cell>
          <cell r="N441" t="str">
            <v>男性</v>
          </cell>
          <cell r="O441" t="str">
            <v>05</v>
          </cell>
          <cell r="P441" t="str">
            <v>秋田</v>
          </cell>
          <cell r="Q441" t="str">
            <v>1015738</v>
          </cell>
          <cell r="R441" t="str">
            <v>A3148161</v>
          </cell>
          <cell r="S441" t="str">
            <v>秋田大学</v>
          </cell>
          <cell r="T441" t="str">
            <v>秋田大</v>
          </cell>
          <cell r="U441" t="str">
            <v>秋田</v>
          </cell>
          <cell r="V441" t="str">
            <v>2003/04/03</v>
          </cell>
          <cell r="W441" t="str">
            <v>030403</v>
          </cell>
          <cell r="X441" t="str">
            <v>490012</v>
          </cell>
          <cell r="Z441" t="str">
            <v>大学2</v>
          </cell>
          <cell r="AA441" t="str">
            <v>2</v>
          </cell>
          <cell r="AB441" t="str">
            <v>大学</v>
          </cell>
          <cell r="AC441" t="str">
            <v>東北学生陸上競技連盟</v>
          </cell>
          <cell r="AD441" t="str">
            <v>0100041</v>
          </cell>
          <cell r="AE441" t="str">
            <v>秋田県秋田市広面91-3フローラ 203</v>
          </cell>
          <cell r="AF441" t="str">
            <v>08051191493</v>
          </cell>
          <cell r="AI441" t="str">
            <v>0zm7920p3255x8v@au.com</v>
          </cell>
          <cell r="AJ441" t="str">
            <v>受け取る</v>
          </cell>
          <cell r="AV441" t="str">
            <v>支払済</v>
          </cell>
          <cell r="AW441" t="str">
            <v>会員</v>
          </cell>
          <cell r="AX441">
            <v>45005</v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 t="str">
            <v/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 t="str">
            <v/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 t="str">
            <v/>
          </cell>
          <cell r="BV441" t="str">
            <v/>
          </cell>
          <cell r="BW441" t="str">
            <v/>
          </cell>
          <cell r="BX441" t="str">
            <v/>
          </cell>
          <cell r="BY441" t="str">
            <v/>
          </cell>
          <cell r="BZ441" t="str">
            <v/>
          </cell>
          <cell r="CA441" t="str">
            <v/>
          </cell>
          <cell r="CB441" t="str">
            <v/>
          </cell>
          <cell r="CC441" t="str">
            <v/>
          </cell>
          <cell r="CD441" t="str">
            <v/>
          </cell>
          <cell r="CE441" t="str">
            <v/>
          </cell>
          <cell r="CF441" t="str">
            <v/>
          </cell>
          <cell r="CG441" t="str">
            <v/>
          </cell>
          <cell r="CH441" t="str">
            <v/>
          </cell>
          <cell r="CI441" t="str">
            <v/>
          </cell>
          <cell r="CJ441" t="str">
            <v/>
          </cell>
          <cell r="CK441" t="str">
            <v/>
          </cell>
          <cell r="CL441" t="str">
            <v/>
          </cell>
          <cell r="CM441" t="str">
            <v/>
          </cell>
          <cell r="CN441" t="str">
            <v/>
          </cell>
          <cell r="CO441" t="str">
            <v/>
          </cell>
          <cell r="CP441" t="str">
            <v/>
          </cell>
          <cell r="CQ441" t="str">
            <v/>
          </cell>
          <cell r="CR441" t="str">
            <v/>
          </cell>
          <cell r="CS441" t="str">
            <v/>
          </cell>
        </row>
        <row r="442">
          <cell r="A442">
            <v>441</v>
          </cell>
          <cell r="B442" t="str">
            <v>2023</v>
          </cell>
          <cell r="C442" t="str">
            <v>00097042224</v>
          </cell>
          <cell r="D442" t="str">
            <v>石濵</v>
          </cell>
          <cell r="E442" t="str">
            <v>佑真</v>
          </cell>
          <cell r="F442" t="str">
            <v>石濵　佑真</v>
          </cell>
          <cell r="G442">
            <v>441</v>
          </cell>
          <cell r="H442" t="str">
            <v>イシハマ</v>
          </cell>
          <cell r="I442" t="str">
            <v>ユウマ</v>
          </cell>
          <cell r="J442" t="str">
            <v>ｲｼﾊﾏ ﾕｳﾏ</v>
          </cell>
          <cell r="K442" t="str">
            <v>ISHIHAMA</v>
          </cell>
          <cell r="L442" t="str">
            <v>Yuma</v>
          </cell>
          <cell r="M442" t="str">
            <v>JPN</v>
          </cell>
          <cell r="N442" t="str">
            <v>男性</v>
          </cell>
          <cell r="O442" t="str">
            <v>05</v>
          </cell>
          <cell r="P442" t="str">
            <v>秋田</v>
          </cell>
          <cell r="Q442" t="str">
            <v>1015738</v>
          </cell>
          <cell r="R442" t="str">
            <v>A3148161</v>
          </cell>
          <cell r="S442" t="str">
            <v>秋田大学</v>
          </cell>
          <cell r="T442" t="str">
            <v>秋田大</v>
          </cell>
          <cell r="U442" t="str">
            <v>秋田</v>
          </cell>
          <cell r="V442" t="str">
            <v>2002/10/23</v>
          </cell>
          <cell r="W442" t="str">
            <v>021023</v>
          </cell>
          <cell r="X442" t="str">
            <v>490012</v>
          </cell>
          <cell r="Z442" t="str">
            <v>大学3</v>
          </cell>
          <cell r="AA442" t="str">
            <v>3</v>
          </cell>
          <cell r="AB442" t="str">
            <v>大学</v>
          </cell>
          <cell r="AC442" t="str">
            <v>東北学生陸上競技連盟</v>
          </cell>
          <cell r="AD442" t="str">
            <v>0100813</v>
          </cell>
          <cell r="AE442" t="str">
            <v>秋田県秋田市泉一ﾉ坪11-32 ﾚｵﾊﾟﾚｽｻｸﾗの小道206号</v>
          </cell>
          <cell r="AG442" t="str">
            <v>宇都宮</v>
          </cell>
          <cell r="AI442" t="str">
            <v>yu1023468ma@icloud.com</v>
          </cell>
          <cell r="AJ442" t="str">
            <v>受け取る</v>
          </cell>
          <cell r="AV442" t="str">
            <v>支払済</v>
          </cell>
          <cell r="AW442" t="str">
            <v>会員</v>
          </cell>
          <cell r="AX442">
            <v>45005</v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 t="str">
            <v/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 t="str">
            <v/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 t="str">
            <v/>
          </cell>
          <cell r="BV442" t="str">
            <v/>
          </cell>
          <cell r="BW442" t="str">
            <v/>
          </cell>
          <cell r="BX442" t="str">
            <v/>
          </cell>
          <cell r="BY442" t="str">
            <v/>
          </cell>
          <cell r="BZ442" t="str">
            <v/>
          </cell>
          <cell r="CA442" t="str">
            <v/>
          </cell>
          <cell r="CB442" t="str">
            <v/>
          </cell>
          <cell r="CC442" t="str">
            <v/>
          </cell>
          <cell r="CD442" t="str">
            <v/>
          </cell>
          <cell r="CE442" t="str">
            <v/>
          </cell>
          <cell r="CF442" t="str">
            <v/>
          </cell>
          <cell r="CG442" t="str">
            <v/>
          </cell>
          <cell r="CH442" t="str">
            <v/>
          </cell>
          <cell r="CI442" t="str">
            <v/>
          </cell>
          <cell r="CJ442" t="str">
            <v/>
          </cell>
          <cell r="CK442" t="str">
            <v/>
          </cell>
          <cell r="CL442" t="str">
            <v/>
          </cell>
          <cell r="CM442" t="str">
            <v/>
          </cell>
          <cell r="CN442" t="str">
            <v/>
          </cell>
          <cell r="CO442" t="str">
            <v/>
          </cell>
          <cell r="CP442" t="str">
            <v/>
          </cell>
          <cell r="CQ442" t="str">
            <v/>
          </cell>
          <cell r="CR442" t="str">
            <v/>
          </cell>
          <cell r="CS442" t="str">
            <v/>
          </cell>
        </row>
        <row r="443">
          <cell r="A443">
            <v>442</v>
          </cell>
          <cell r="B443" t="str">
            <v>2023</v>
          </cell>
          <cell r="C443" t="str">
            <v>00095581533</v>
          </cell>
          <cell r="D443" t="str">
            <v>大澤</v>
          </cell>
          <cell r="E443" t="str">
            <v>怜旺</v>
          </cell>
          <cell r="F443" t="str">
            <v>大澤　怜旺</v>
          </cell>
          <cell r="G443">
            <v>442</v>
          </cell>
          <cell r="H443" t="str">
            <v>オオサワ</v>
          </cell>
          <cell r="I443" t="str">
            <v>レオ</v>
          </cell>
          <cell r="J443" t="str">
            <v>ｵｵｻﾜ ﾚｵ</v>
          </cell>
          <cell r="K443" t="str">
            <v>OSAWA</v>
          </cell>
          <cell r="L443" t="str">
            <v>Reo</v>
          </cell>
          <cell r="M443" t="str">
            <v>JPN</v>
          </cell>
          <cell r="N443" t="str">
            <v>男性</v>
          </cell>
          <cell r="O443" t="str">
            <v>02</v>
          </cell>
          <cell r="P443" t="str">
            <v>青森</v>
          </cell>
          <cell r="Q443" t="str">
            <v>1015738</v>
          </cell>
          <cell r="R443" t="str">
            <v>A3148161</v>
          </cell>
          <cell r="S443" t="str">
            <v>秋田大学</v>
          </cell>
          <cell r="T443" t="str">
            <v>秋田大</v>
          </cell>
          <cell r="U443" t="str">
            <v>秋田</v>
          </cell>
          <cell r="V443" t="str">
            <v>2002/12/19</v>
          </cell>
          <cell r="W443" t="str">
            <v>021219</v>
          </cell>
          <cell r="X443" t="str">
            <v>490012</v>
          </cell>
          <cell r="Z443" t="str">
            <v>大学3</v>
          </cell>
          <cell r="AA443" t="str">
            <v>3</v>
          </cell>
          <cell r="AB443" t="str">
            <v>大学</v>
          </cell>
          <cell r="AC443" t="str">
            <v>東北学生陸上競技連盟</v>
          </cell>
          <cell r="AD443" t="str">
            <v>0100865</v>
          </cell>
          <cell r="AE443" t="str">
            <v>秋田県秋田市手形新栄町5-17</v>
          </cell>
          <cell r="AG443" t="str">
            <v>三本木</v>
          </cell>
          <cell r="AI443" t="str">
            <v>weed1219@icloud.com</v>
          </cell>
          <cell r="AJ443" t="str">
            <v>受け取る</v>
          </cell>
          <cell r="AV443" t="str">
            <v>支払済</v>
          </cell>
          <cell r="AW443" t="str">
            <v>会員</v>
          </cell>
          <cell r="AX443">
            <v>45005</v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 t="str">
            <v/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 t="str">
            <v/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 t="str">
            <v/>
          </cell>
          <cell r="BV443" t="str">
            <v/>
          </cell>
          <cell r="BW443" t="str">
            <v/>
          </cell>
          <cell r="BX443" t="str">
            <v/>
          </cell>
          <cell r="BY443" t="str">
            <v/>
          </cell>
          <cell r="BZ443" t="str">
            <v/>
          </cell>
          <cell r="CA443" t="str">
            <v/>
          </cell>
          <cell r="CB443" t="str">
            <v/>
          </cell>
          <cell r="CC443" t="str">
            <v/>
          </cell>
          <cell r="CD443" t="str">
            <v/>
          </cell>
          <cell r="CE443" t="str">
            <v/>
          </cell>
          <cell r="CF443" t="str">
            <v/>
          </cell>
          <cell r="CG443" t="str">
            <v/>
          </cell>
          <cell r="CH443" t="str">
            <v/>
          </cell>
          <cell r="CI443" t="str">
            <v/>
          </cell>
          <cell r="CJ443" t="str">
            <v/>
          </cell>
          <cell r="CK443" t="str">
            <v/>
          </cell>
          <cell r="CL443" t="str">
            <v/>
          </cell>
          <cell r="CM443" t="str">
            <v/>
          </cell>
          <cell r="CN443" t="str">
            <v/>
          </cell>
          <cell r="CO443" t="str">
            <v/>
          </cell>
          <cell r="CP443" t="str">
            <v/>
          </cell>
          <cell r="CQ443" t="str">
            <v/>
          </cell>
          <cell r="CR443" t="str">
            <v/>
          </cell>
          <cell r="CS443" t="str">
            <v/>
          </cell>
        </row>
        <row r="444">
          <cell r="A444">
            <v>443</v>
          </cell>
          <cell r="B444" t="str">
            <v>2023</v>
          </cell>
          <cell r="C444" t="str">
            <v>00093112117</v>
          </cell>
          <cell r="D444" t="str">
            <v>藤原</v>
          </cell>
          <cell r="E444" t="str">
            <v>健祐</v>
          </cell>
          <cell r="F444" t="str">
            <v>藤原　健祐</v>
          </cell>
          <cell r="G444">
            <v>443</v>
          </cell>
          <cell r="H444" t="str">
            <v>フジワラ</v>
          </cell>
          <cell r="I444" t="str">
            <v>ケンスケ</v>
          </cell>
          <cell r="J444" t="str">
            <v>ﾌｼﾞﾜﾗ ｹﾝｽｹ</v>
          </cell>
          <cell r="K444" t="str">
            <v>FUJIWARA</v>
          </cell>
          <cell r="L444" t="str">
            <v>Kensuke</v>
          </cell>
          <cell r="M444" t="str">
            <v>JPN</v>
          </cell>
          <cell r="N444" t="str">
            <v>男性</v>
          </cell>
          <cell r="O444" t="str">
            <v>03</v>
          </cell>
          <cell r="P444" t="str">
            <v>岩手</v>
          </cell>
          <cell r="Q444" t="str">
            <v>1015738</v>
          </cell>
          <cell r="R444" t="str">
            <v>A3148161</v>
          </cell>
          <cell r="S444" t="str">
            <v>秋田大学</v>
          </cell>
          <cell r="T444" t="str">
            <v>秋田大</v>
          </cell>
          <cell r="U444" t="str">
            <v>秋田</v>
          </cell>
          <cell r="V444" t="str">
            <v>2002/12/25</v>
          </cell>
          <cell r="W444" t="str">
            <v>021225</v>
          </cell>
          <cell r="X444" t="str">
            <v>490012</v>
          </cell>
          <cell r="Z444" t="str">
            <v>大学3</v>
          </cell>
          <cell r="AA444" t="str">
            <v>3</v>
          </cell>
          <cell r="AB444" t="str">
            <v>大学</v>
          </cell>
          <cell r="AC444" t="str">
            <v>東北学生陸上競技連盟</v>
          </cell>
          <cell r="AD444" t="str">
            <v>0100851</v>
          </cell>
          <cell r="AE444" t="str">
            <v>秋田県秋田市手形字扇田49-4 ﾄﾞﾘｰﾑn103</v>
          </cell>
          <cell r="AG444" t="str">
            <v>黒沢尻北</v>
          </cell>
          <cell r="AI444" t="str">
            <v>kensuke.fuji@icloud.com</v>
          </cell>
          <cell r="AJ444" t="str">
            <v>受け取る</v>
          </cell>
          <cell r="AV444" t="str">
            <v>支払済</v>
          </cell>
          <cell r="AW444" t="str">
            <v>会員</v>
          </cell>
          <cell r="AX444">
            <v>45005</v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 t="str">
            <v/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 t="str">
            <v/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 t="str">
            <v/>
          </cell>
          <cell r="BV444" t="str">
            <v/>
          </cell>
          <cell r="BW444" t="str">
            <v/>
          </cell>
          <cell r="BX444" t="str">
            <v/>
          </cell>
          <cell r="BY444" t="str">
            <v/>
          </cell>
          <cell r="BZ444" t="str">
            <v/>
          </cell>
          <cell r="CA444" t="str">
            <v/>
          </cell>
          <cell r="CB444" t="str">
            <v/>
          </cell>
          <cell r="CC444" t="str">
            <v/>
          </cell>
          <cell r="CD444" t="str">
            <v/>
          </cell>
          <cell r="CE444" t="str">
            <v/>
          </cell>
          <cell r="CF444" t="str">
            <v/>
          </cell>
          <cell r="CG444" t="str">
            <v/>
          </cell>
          <cell r="CH444" t="str">
            <v/>
          </cell>
          <cell r="CI444" t="str">
            <v/>
          </cell>
          <cell r="CJ444" t="str">
            <v/>
          </cell>
          <cell r="CK444" t="str">
            <v/>
          </cell>
          <cell r="CL444" t="str">
            <v/>
          </cell>
          <cell r="CM444" t="str">
            <v/>
          </cell>
          <cell r="CN444" t="str">
            <v/>
          </cell>
          <cell r="CO444" t="str">
            <v/>
          </cell>
          <cell r="CP444" t="str">
            <v/>
          </cell>
          <cell r="CQ444" t="str">
            <v/>
          </cell>
          <cell r="CR444" t="str">
            <v/>
          </cell>
          <cell r="CS444" t="str">
            <v/>
          </cell>
        </row>
        <row r="445">
          <cell r="A445">
            <v>444</v>
          </cell>
          <cell r="B445" t="str">
            <v>2023</v>
          </cell>
          <cell r="C445" t="str">
            <v>00088290431</v>
          </cell>
          <cell r="D445" t="str">
            <v>山﨑</v>
          </cell>
          <cell r="E445" t="str">
            <v>拓朗</v>
          </cell>
          <cell r="F445" t="str">
            <v>山﨑　拓朗</v>
          </cell>
          <cell r="G445">
            <v>444</v>
          </cell>
          <cell r="H445" t="str">
            <v>ヤマザキ</v>
          </cell>
          <cell r="I445" t="str">
            <v>タクロウ</v>
          </cell>
          <cell r="J445" t="str">
            <v>ﾔﾏｻﾞｷ ﾀｸﾛｳ</v>
          </cell>
          <cell r="K445" t="str">
            <v>YAMAZAKI</v>
          </cell>
          <cell r="L445" t="str">
            <v>Takuro</v>
          </cell>
          <cell r="M445" t="str">
            <v>JPN</v>
          </cell>
          <cell r="N445" t="str">
            <v>男性</v>
          </cell>
          <cell r="O445" t="str">
            <v>16</v>
          </cell>
          <cell r="P445" t="str">
            <v>新潟</v>
          </cell>
          <cell r="Q445" t="str">
            <v>1015738</v>
          </cell>
          <cell r="R445" t="str">
            <v>A3148161</v>
          </cell>
          <cell r="S445" t="str">
            <v>秋田大学</v>
          </cell>
          <cell r="T445" t="str">
            <v>秋田大</v>
          </cell>
          <cell r="U445" t="str">
            <v>秋田</v>
          </cell>
          <cell r="V445" t="str">
            <v>2001/05/27</v>
          </cell>
          <cell r="W445" t="str">
            <v>010527</v>
          </cell>
          <cell r="X445" t="str">
            <v>490012</v>
          </cell>
          <cell r="Z445" t="str">
            <v>大学4</v>
          </cell>
          <cell r="AA445" t="str">
            <v>4</v>
          </cell>
          <cell r="AB445" t="str">
            <v>大学</v>
          </cell>
          <cell r="AC445" t="str">
            <v>東北学生陸上競技連盟</v>
          </cell>
          <cell r="AD445" t="str">
            <v>0100851</v>
          </cell>
          <cell r="AE445" t="str">
            <v>秋田県秋田市手形字西谷地5-1 秋田大学西谷地寮417号</v>
          </cell>
          <cell r="AG445" t="str">
            <v>三条</v>
          </cell>
          <cell r="AI445" t="str">
            <v>takuro.exp527@gmail.com</v>
          </cell>
          <cell r="AJ445" t="str">
            <v>受け取る</v>
          </cell>
          <cell r="AU445" t="str">
            <v>○</v>
          </cell>
          <cell r="AV445" t="str">
            <v>支払済</v>
          </cell>
          <cell r="AW445" t="str">
            <v>会員</v>
          </cell>
          <cell r="AX445">
            <v>45005</v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 t="str">
            <v/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 t="str">
            <v/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 t="str">
            <v/>
          </cell>
          <cell r="BV445" t="str">
            <v/>
          </cell>
          <cell r="BW445" t="str">
            <v/>
          </cell>
          <cell r="BX445" t="str">
            <v/>
          </cell>
          <cell r="BY445" t="str">
            <v/>
          </cell>
          <cell r="BZ445" t="str">
            <v/>
          </cell>
          <cell r="CA445" t="str">
            <v/>
          </cell>
          <cell r="CB445" t="str">
            <v/>
          </cell>
          <cell r="CC445" t="str">
            <v/>
          </cell>
          <cell r="CD445" t="str">
            <v/>
          </cell>
          <cell r="CE445" t="str">
            <v/>
          </cell>
          <cell r="CF445" t="str">
            <v/>
          </cell>
          <cell r="CG445" t="str">
            <v/>
          </cell>
          <cell r="CH445" t="str">
            <v/>
          </cell>
          <cell r="CI445" t="str">
            <v/>
          </cell>
          <cell r="CJ445" t="str">
            <v/>
          </cell>
          <cell r="CK445" t="str">
            <v/>
          </cell>
          <cell r="CL445" t="str">
            <v/>
          </cell>
          <cell r="CM445" t="str">
            <v/>
          </cell>
          <cell r="CN445" t="str">
            <v/>
          </cell>
          <cell r="CO445" t="str">
            <v/>
          </cell>
          <cell r="CP445" t="str">
            <v/>
          </cell>
          <cell r="CQ445" t="str">
            <v/>
          </cell>
          <cell r="CR445" t="str">
            <v/>
          </cell>
          <cell r="CS445" t="str">
            <v/>
          </cell>
        </row>
        <row r="446">
          <cell r="A446">
            <v>445</v>
          </cell>
          <cell r="B446" t="str">
            <v>2023</v>
          </cell>
          <cell r="C446" t="str">
            <v>00088255533</v>
          </cell>
          <cell r="D446" t="str">
            <v>打矢</v>
          </cell>
          <cell r="E446" t="str">
            <v>祐樹</v>
          </cell>
          <cell r="F446" t="str">
            <v>打矢　祐樹</v>
          </cell>
          <cell r="G446">
            <v>445</v>
          </cell>
          <cell r="H446" t="str">
            <v>ウチヤ</v>
          </cell>
          <cell r="I446" t="str">
            <v>ユウキ</v>
          </cell>
          <cell r="J446" t="str">
            <v>ｳﾁﾔ ﾕｳｷ</v>
          </cell>
          <cell r="K446" t="str">
            <v>UCHIYA</v>
          </cell>
          <cell r="L446" t="str">
            <v>Yuki</v>
          </cell>
          <cell r="M446" t="str">
            <v>JPN</v>
          </cell>
          <cell r="N446" t="str">
            <v>男性</v>
          </cell>
          <cell r="O446" t="str">
            <v>05</v>
          </cell>
          <cell r="P446" t="str">
            <v>秋田</v>
          </cell>
          <cell r="Q446" t="str">
            <v>1015738</v>
          </cell>
          <cell r="R446" t="str">
            <v>A3148161</v>
          </cell>
          <cell r="S446" t="str">
            <v>秋田大学</v>
          </cell>
          <cell r="T446" t="str">
            <v>秋田大</v>
          </cell>
          <cell r="U446" t="str">
            <v>秋田</v>
          </cell>
          <cell r="V446" t="str">
            <v>2002/08/02</v>
          </cell>
          <cell r="W446" t="str">
            <v>020802</v>
          </cell>
          <cell r="X446" t="str">
            <v>490012</v>
          </cell>
          <cell r="Z446" t="str">
            <v>大学3</v>
          </cell>
          <cell r="AA446" t="str">
            <v>3</v>
          </cell>
          <cell r="AB446" t="str">
            <v>大学</v>
          </cell>
          <cell r="AC446" t="str">
            <v>東北学生陸上競技連盟</v>
          </cell>
          <cell r="AD446" t="str">
            <v>0101637</v>
          </cell>
          <cell r="AE446" t="str">
            <v>秋田県秋田市新屋扇町1番6号</v>
          </cell>
          <cell r="AG446" t="str">
            <v>秋田南</v>
          </cell>
          <cell r="AI446" t="str">
            <v>0vb43y013264c4m@ezweb.ne.jp</v>
          </cell>
          <cell r="AJ446" t="str">
            <v>受け取る</v>
          </cell>
          <cell r="AV446" t="str">
            <v>支払済</v>
          </cell>
          <cell r="AW446" t="str">
            <v>会員</v>
          </cell>
          <cell r="AX446">
            <v>45005</v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 t="str">
            <v/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 t="str">
            <v/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 t="str">
            <v/>
          </cell>
          <cell r="BV446" t="str">
            <v/>
          </cell>
          <cell r="BW446" t="str">
            <v/>
          </cell>
          <cell r="BX446" t="str">
            <v/>
          </cell>
          <cell r="BY446" t="str">
            <v/>
          </cell>
          <cell r="BZ446" t="str">
            <v/>
          </cell>
          <cell r="CA446" t="str">
            <v/>
          </cell>
          <cell r="CB446" t="str">
            <v/>
          </cell>
          <cell r="CC446" t="str">
            <v/>
          </cell>
          <cell r="CD446" t="str">
            <v/>
          </cell>
          <cell r="CE446" t="str">
            <v/>
          </cell>
          <cell r="CF446" t="str">
            <v/>
          </cell>
          <cell r="CG446" t="str">
            <v/>
          </cell>
          <cell r="CH446" t="str">
            <v/>
          </cell>
          <cell r="CI446" t="str">
            <v/>
          </cell>
          <cell r="CJ446" t="str">
            <v/>
          </cell>
          <cell r="CK446" t="str">
            <v/>
          </cell>
          <cell r="CL446" t="str">
            <v/>
          </cell>
          <cell r="CM446" t="str">
            <v/>
          </cell>
          <cell r="CN446" t="str">
            <v/>
          </cell>
          <cell r="CO446" t="str">
            <v/>
          </cell>
          <cell r="CP446" t="str">
            <v/>
          </cell>
          <cell r="CQ446" t="str">
            <v/>
          </cell>
          <cell r="CR446" t="str">
            <v/>
          </cell>
          <cell r="CS446" t="str">
            <v/>
          </cell>
        </row>
        <row r="447">
          <cell r="A447">
            <v>446</v>
          </cell>
          <cell r="B447" t="str">
            <v>2023</v>
          </cell>
          <cell r="C447" t="str">
            <v>00088234227</v>
          </cell>
          <cell r="D447" t="str">
            <v>五十嵐</v>
          </cell>
          <cell r="E447" t="str">
            <v>友基</v>
          </cell>
          <cell r="F447" t="str">
            <v>五十嵐　友基</v>
          </cell>
          <cell r="G447">
            <v>446</v>
          </cell>
          <cell r="H447" t="str">
            <v>イガラシ</v>
          </cell>
          <cell r="I447" t="str">
            <v>トモキ</v>
          </cell>
          <cell r="J447" t="str">
            <v>ｲｶﾞﾗｼ ﾄﾓｷ</v>
          </cell>
          <cell r="K447" t="str">
            <v>IGARASHI</v>
          </cell>
          <cell r="L447" t="str">
            <v>Tomoki</v>
          </cell>
          <cell r="M447" t="str">
            <v>JPN</v>
          </cell>
          <cell r="N447" t="str">
            <v>男性</v>
          </cell>
          <cell r="O447" t="str">
            <v>48</v>
          </cell>
          <cell r="P447" t="str">
            <v>学連</v>
          </cell>
          <cell r="Q447" t="str">
            <v>1015738</v>
          </cell>
          <cell r="R447" t="str">
            <v>A3148161</v>
          </cell>
          <cell r="S447" t="str">
            <v>秋田大学</v>
          </cell>
          <cell r="T447" t="str">
            <v>秋田大</v>
          </cell>
          <cell r="U447" t="str">
            <v>秋田</v>
          </cell>
          <cell r="V447" t="str">
            <v>2002/10/26</v>
          </cell>
          <cell r="W447" t="str">
            <v>021026</v>
          </cell>
          <cell r="X447" t="str">
            <v>490012</v>
          </cell>
          <cell r="Z447" t="str">
            <v>大学3</v>
          </cell>
          <cell r="AA447" t="str">
            <v>3</v>
          </cell>
          <cell r="AB447" t="str">
            <v>大学</v>
          </cell>
          <cell r="AC447" t="str">
            <v>東北学生陸上競技連盟</v>
          </cell>
          <cell r="AD447" t="str">
            <v>0100873</v>
          </cell>
          <cell r="AE447" t="str">
            <v>秋田県秋田市千秋城下町2-9 城下町ﾊｲﾂ103号</v>
          </cell>
          <cell r="AG447" t="str">
            <v>岩見沢東</v>
          </cell>
          <cell r="AI447" t="str">
            <v>igatom5050@docomo.ne.jp</v>
          </cell>
          <cell r="AJ447" t="str">
            <v>受け取る</v>
          </cell>
          <cell r="AV447" t="str">
            <v>支払済</v>
          </cell>
          <cell r="AW447" t="str">
            <v>会員</v>
          </cell>
          <cell r="AX447">
            <v>45005</v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 t="str">
            <v/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 t="str">
            <v/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 t="str">
            <v/>
          </cell>
          <cell r="BV447" t="str">
            <v/>
          </cell>
          <cell r="BW447" t="str">
            <v/>
          </cell>
          <cell r="BX447" t="str">
            <v/>
          </cell>
          <cell r="BY447" t="str">
            <v/>
          </cell>
          <cell r="BZ447" t="str">
            <v/>
          </cell>
          <cell r="CA447" t="str">
            <v/>
          </cell>
          <cell r="CB447" t="str">
            <v/>
          </cell>
          <cell r="CC447" t="str">
            <v/>
          </cell>
          <cell r="CD447" t="str">
            <v/>
          </cell>
          <cell r="CE447" t="str">
            <v/>
          </cell>
          <cell r="CF447" t="str">
            <v/>
          </cell>
          <cell r="CG447" t="str">
            <v/>
          </cell>
          <cell r="CH447" t="str">
            <v/>
          </cell>
          <cell r="CI447" t="str">
            <v/>
          </cell>
          <cell r="CJ447" t="str">
            <v/>
          </cell>
          <cell r="CK447" t="str">
            <v/>
          </cell>
          <cell r="CL447" t="str">
            <v/>
          </cell>
          <cell r="CM447" t="str">
            <v/>
          </cell>
          <cell r="CN447" t="str">
            <v/>
          </cell>
          <cell r="CO447" t="str">
            <v/>
          </cell>
          <cell r="CP447" t="str">
            <v/>
          </cell>
          <cell r="CQ447" t="str">
            <v/>
          </cell>
          <cell r="CR447" t="str">
            <v/>
          </cell>
          <cell r="CS447" t="str">
            <v/>
          </cell>
        </row>
        <row r="448">
          <cell r="A448">
            <v>447</v>
          </cell>
          <cell r="B448" t="str">
            <v>2023</v>
          </cell>
          <cell r="C448" t="str">
            <v>00088056431</v>
          </cell>
          <cell r="D448" t="str">
            <v>堀内</v>
          </cell>
          <cell r="E448" t="str">
            <v>塁</v>
          </cell>
          <cell r="F448" t="str">
            <v>堀内　塁</v>
          </cell>
          <cell r="G448">
            <v>447</v>
          </cell>
          <cell r="H448" t="str">
            <v>ホリウチ</v>
          </cell>
          <cell r="I448" t="str">
            <v>ルイ</v>
          </cell>
          <cell r="J448" t="str">
            <v>ﾎﾘｳﾁ ﾙｲ</v>
          </cell>
          <cell r="K448" t="str">
            <v>HORIUCHI</v>
          </cell>
          <cell r="L448" t="str">
            <v>Rui</v>
          </cell>
          <cell r="M448" t="str">
            <v>JPN</v>
          </cell>
          <cell r="N448" t="str">
            <v>男性</v>
          </cell>
          <cell r="O448" t="str">
            <v>05</v>
          </cell>
          <cell r="P448" t="str">
            <v>秋田</v>
          </cell>
          <cell r="Q448" t="str">
            <v>1015738</v>
          </cell>
          <cell r="R448" t="str">
            <v>A3148161</v>
          </cell>
          <cell r="S448" t="str">
            <v>秋田大学</v>
          </cell>
          <cell r="T448" t="str">
            <v>秋田大</v>
          </cell>
          <cell r="U448" t="str">
            <v>秋田</v>
          </cell>
          <cell r="V448" t="str">
            <v>2002/10/01</v>
          </cell>
          <cell r="W448" t="str">
            <v>021001</v>
          </cell>
          <cell r="X448" t="str">
            <v>490012</v>
          </cell>
          <cell r="Z448" t="str">
            <v>大学3</v>
          </cell>
          <cell r="AA448" t="str">
            <v>3</v>
          </cell>
          <cell r="AB448" t="str">
            <v>大学</v>
          </cell>
          <cell r="AC448" t="str">
            <v>東北学生陸上競技連盟</v>
          </cell>
          <cell r="AD448" t="str">
            <v>0110911</v>
          </cell>
          <cell r="AE448" t="str">
            <v>秋田県秋田市飯島字長山下72-320</v>
          </cell>
          <cell r="AG448" t="str">
            <v>秋田中央</v>
          </cell>
          <cell r="AI448" t="str">
            <v>hmrm.nmr.mn@outlook.jp</v>
          </cell>
          <cell r="AJ448" t="str">
            <v>受け取る</v>
          </cell>
          <cell r="AV448" t="str">
            <v>支払済</v>
          </cell>
          <cell r="AW448" t="str">
            <v>会員</v>
          </cell>
          <cell r="AX448">
            <v>45005</v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 t="str">
            <v/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 t="str">
            <v/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 t="str">
            <v/>
          </cell>
          <cell r="BV448" t="str">
            <v/>
          </cell>
          <cell r="BW448" t="str">
            <v/>
          </cell>
          <cell r="BX448" t="str">
            <v/>
          </cell>
          <cell r="BY448" t="str">
            <v/>
          </cell>
          <cell r="BZ448" t="str">
            <v/>
          </cell>
          <cell r="CA448" t="str">
            <v/>
          </cell>
          <cell r="CB448" t="str">
            <v/>
          </cell>
          <cell r="CC448" t="str">
            <v/>
          </cell>
          <cell r="CD448" t="str">
            <v/>
          </cell>
          <cell r="CE448" t="str">
            <v/>
          </cell>
          <cell r="CF448" t="str">
            <v/>
          </cell>
          <cell r="CG448" t="str">
            <v/>
          </cell>
          <cell r="CH448" t="str">
            <v/>
          </cell>
          <cell r="CI448" t="str">
            <v/>
          </cell>
          <cell r="CJ448" t="str">
            <v/>
          </cell>
          <cell r="CK448" t="str">
            <v/>
          </cell>
          <cell r="CL448" t="str">
            <v/>
          </cell>
          <cell r="CM448" t="str">
            <v/>
          </cell>
          <cell r="CN448" t="str">
            <v/>
          </cell>
          <cell r="CO448" t="str">
            <v/>
          </cell>
          <cell r="CP448" t="str">
            <v/>
          </cell>
          <cell r="CQ448" t="str">
            <v/>
          </cell>
          <cell r="CR448" t="str">
            <v/>
          </cell>
          <cell r="CS448" t="str">
            <v/>
          </cell>
        </row>
        <row r="449">
          <cell r="A449">
            <v>448</v>
          </cell>
          <cell r="B449" t="str">
            <v>2023</v>
          </cell>
          <cell r="C449" t="str">
            <v>00086454431</v>
          </cell>
          <cell r="D449" t="str">
            <v>栗田</v>
          </cell>
          <cell r="E449" t="str">
            <v>滉大</v>
          </cell>
          <cell r="F449" t="str">
            <v>栗田　滉大</v>
          </cell>
          <cell r="G449">
            <v>448</v>
          </cell>
          <cell r="H449" t="str">
            <v>クリタ</v>
          </cell>
          <cell r="I449" t="str">
            <v>コウダイ</v>
          </cell>
          <cell r="J449" t="str">
            <v>ｸﾘﾀ ｺｳﾀﾞｲ</v>
          </cell>
          <cell r="K449" t="str">
            <v>KURITA</v>
          </cell>
          <cell r="L449" t="str">
            <v>Kodai</v>
          </cell>
          <cell r="M449" t="str">
            <v>JPN</v>
          </cell>
          <cell r="N449" t="str">
            <v>男性</v>
          </cell>
          <cell r="O449" t="str">
            <v>05</v>
          </cell>
          <cell r="P449" t="str">
            <v>秋田</v>
          </cell>
          <cell r="Q449" t="str">
            <v>1015738</v>
          </cell>
          <cell r="R449" t="str">
            <v>A3148161</v>
          </cell>
          <cell r="S449" t="str">
            <v>秋田大学</v>
          </cell>
          <cell r="T449" t="str">
            <v>秋田大</v>
          </cell>
          <cell r="U449" t="str">
            <v>秋田</v>
          </cell>
          <cell r="V449" t="str">
            <v>2002/04/25</v>
          </cell>
          <cell r="W449" t="str">
            <v>020425</v>
          </cell>
          <cell r="X449" t="str">
            <v>490012</v>
          </cell>
          <cell r="Z449" t="str">
            <v>大学3</v>
          </cell>
          <cell r="AA449" t="str">
            <v>3</v>
          </cell>
          <cell r="AB449" t="str">
            <v>大学</v>
          </cell>
          <cell r="AC449" t="str">
            <v>東北学生陸上競技連盟</v>
          </cell>
          <cell r="AD449" t="str">
            <v>0101613</v>
          </cell>
          <cell r="AE449" t="str">
            <v>秋田県秋田市新屋朝日町27-23</v>
          </cell>
          <cell r="AG449" t="str">
            <v>秋田中央</v>
          </cell>
          <cell r="AI449" t="str">
            <v>san711ku3kob@icloud.com</v>
          </cell>
          <cell r="AJ449" t="str">
            <v>受け取る</v>
          </cell>
          <cell r="AV449" t="str">
            <v>支払済</v>
          </cell>
          <cell r="AW449" t="str">
            <v>会員</v>
          </cell>
          <cell r="AX449">
            <v>45005</v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 t="str">
            <v/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 t="str">
            <v/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 t="str">
            <v/>
          </cell>
          <cell r="BV449" t="str">
            <v/>
          </cell>
          <cell r="BW449" t="str">
            <v/>
          </cell>
          <cell r="BX449" t="str">
            <v/>
          </cell>
          <cell r="BY449" t="str">
            <v/>
          </cell>
          <cell r="BZ449" t="str">
            <v/>
          </cell>
          <cell r="CA449" t="str">
            <v/>
          </cell>
          <cell r="CB449" t="str">
            <v/>
          </cell>
          <cell r="CC449" t="str">
            <v/>
          </cell>
          <cell r="CD449" t="str">
            <v/>
          </cell>
          <cell r="CE449" t="str">
            <v/>
          </cell>
          <cell r="CF449" t="str">
            <v/>
          </cell>
          <cell r="CG449" t="str">
            <v/>
          </cell>
          <cell r="CH449" t="str">
            <v/>
          </cell>
          <cell r="CI449" t="str">
            <v/>
          </cell>
          <cell r="CJ449" t="str">
            <v/>
          </cell>
          <cell r="CK449" t="str">
            <v/>
          </cell>
          <cell r="CL449" t="str">
            <v/>
          </cell>
          <cell r="CM449" t="str">
            <v/>
          </cell>
          <cell r="CN449" t="str">
            <v/>
          </cell>
          <cell r="CO449" t="str">
            <v/>
          </cell>
          <cell r="CP449" t="str">
            <v/>
          </cell>
          <cell r="CQ449" t="str">
            <v/>
          </cell>
          <cell r="CR449" t="str">
            <v/>
          </cell>
          <cell r="CS449" t="str">
            <v/>
          </cell>
        </row>
        <row r="450">
          <cell r="A450">
            <v>449</v>
          </cell>
          <cell r="B450" t="str">
            <v>2023</v>
          </cell>
          <cell r="C450" t="str">
            <v>00085571329</v>
          </cell>
          <cell r="D450" t="str">
            <v>横山</v>
          </cell>
          <cell r="E450" t="str">
            <v>北岳</v>
          </cell>
          <cell r="F450" t="str">
            <v>横山　北岳</v>
          </cell>
          <cell r="G450">
            <v>449</v>
          </cell>
          <cell r="H450" t="str">
            <v>ヨコヤマ</v>
          </cell>
          <cell r="I450" t="str">
            <v>ホクト</v>
          </cell>
          <cell r="J450" t="str">
            <v>ﾖｺﾔﾏ ﾎｸﾄ</v>
          </cell>
          <cell r="K450" t="str">
            <v>YOKOYAMA</v>
          </cell>
          <cell r="L450" t="str">
            <v>Hokuto</v>
          </cell>
          <cell r="M450" t="str">
            <v>JPN</v>
          </cell>
          <cell r="N450" t="str">
            <v>男性</v>
          </cell>
          <cell r="O450" t="str">
            <v>05</v>
          </cell>
          <cell r="P450" t="str">
            <v>秋田</v>
          </cell>
          <cell r="Q450" t="str">
            <v>1015738</v>
          </cell>
          <cell r="R450" t="str">
            <v>A3148161</v>
          </cell>
          <cell r="S450" t="str">
            <v>秋田大学</v>
          </cell>
          <cell r="T450" t="str">
            <v>秋田大</v>
          </cell>
          <cell r="U450" t="str">
            <v>秋田</v>
          </cell>
          <cell r="V450" t="str">
            <v>2002/04/24</v>
          </cell>
          <cell r="W450" t="str">
            <v>020424</v>
          </cell>
          <cell r="X450" t="str">
            <v>490012</v>
          </cell>
          <cell r="Z450" t="str">
            <v>大学3</v>
          </cell>
          <cell r="AA450" t="str">
            <v>3</v>
          </cell>
          <cell r="AB450" t="str">
            <v>大学</v>
          </cell>
          <cell r="AC450" t="str">
            <v>東北学生陸上競技連盟</v>
          </cell>
          <cell r="AD450" t="str">
            <v>0100041</v>
          </cell>
          <cell r="AE450" t="str">
            <v>秋田県秋田市広面昼寝3-6 ｶﾚｯｼﾞS3-110</v>
          </cell>
          <cell r="AG450" t="str">
            <v>駒込</v>
          </cell>
          <cell r="AI450" t="str">
            <v>hokuto.y0424@gmail.com</v>
          </cell>
          <cell r="AJ450" t="str">
            <v>受け取る</v>
          </cell>
          <cell r="AV450" t="str">
            <v>支払済</v>
          </cell>
          <cell r="AW450" t="str">
            <v>会員</v>
          </cell>
          <cell r="AX450">
            <v>45005</v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 t="str">
            <v/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 t="str">
            <v/>
          </cell>
          <cell r="BN450" t="str">
            <v/>
          </cell>
          <cell r="BO450" t="str">
            <v/>
          </cell>
          <cell r="BP450" t="str">
            <v/>
          </cell>
          <cell r="BQ450" t="str">
            <v/>
          </cell>
          <cell r="BR450" t="str">
            <v/>
          </cell>
          <cell r="BS450" t="str">
            <v/>
          </cell>
          <cell r="BT450" t="str">
            <v/>
          </cell>
          <cell r="BU450" t="str">
            <v/>
          </cell>
          <cell r="BV450" t="str">
            <v/>
          </cell>
          <cell r="BW450" t="str">
            <v/>
          </cell>
          <cell r="BX450" t="str">
            <v/>
          </cell>
          <cell r="BY450" t="str">
            <v/>
          </cell>
          <cell r="BZ450" t="str">
            <v/>
          </cell>
          <cell r="CA450" t="str">
            <v/>
          </cell>
          <cell r="CB450" t="str">
            <v/>
          </cell>
          <cell r="CC450" t="str">
            <v/>
          </cell>
          <cell r="CD450" t="str">
            <v/>
          </cell>
          <cell r="CE450" t="str">
            <v/>
          </cell>
          <cell r="CF450" t="str">
            <v/>
          </cell>
          <cell r="CG450" t="str">
            <v/>
          </cell>
          <cell r="CH450" t="str">
            <v/>
          </cell>
          <cell r="CI450" t="str">
            <v/>
          </cell>
          <cell r="CJ450" t="str">
            <v/>
          </cell>
          <cell r="CK450" t="str">
            <v/>
          </cell>
          <cell r="CL450" t="str">
            <v/>
          </cell>
          <cell r="CM450" t="str">
            <v/>
          </cell>
          <cell r="CN450" t="str">
            <v/>
          </cell>
          <cell r="CO450" t="str">
            <v/>
          </cell>
          <cell r="CP450" t="str">
            <v/>
          </cell>
          <cell r="CQ450" t="str">
            <v/>
          </cell>
          <cell r="CR450" t="str">
            <v/>
          </cell>
          <cell r="CS450" t="str">
            <v/>
          </cell>
        </row>
        <row r="451">
          <cell r="A451">
            <v>450</v>
          </cell>
          <cell r="B451" t="str">
            <v>2023</v>
          </cell>
          <cell r="C451" t="str">
            <v>00083163324</v>
          </cell>
          <cell r="D451" t="str">
            <v>熊谷</v>
          </cell>
          <cell r="E451" t="str">
            <v>昌哉</v>
          </cell>
          <cell r="F451" t="str">
            <v>熊谷　昌哉</v>
          </cell>
          <cell r="G451">
            <v>450</v>
          </cell>
          <cell r="H451" t="str">
            <v>クマガイ</v>
          </cell>
          <cell r="I451" t="str">
            <v>マサヤ</v>
          </cell>
          <cell r="J451" t="str">
            <v>ｸﾏｶﾞｲ ﾏｻﾔ</v>
          </cell>
          <cell r="K451" t="str">
            <v>KUMAGAI</v>
          </cell>
          <cell r="L451" t="str">
            <v>Masaya</v>
          </cell>
          <cell r="M451" t="str">
            <v>JPN</v>
          </cell>
          <cell r="N451" t="str">
            <v>男性</v>
          </cell>
          <cell r="O451" t="str">
            <v>48</v>
          </cell>
          <cell r="P451" t="str">
            <v>学連</v>
          </cell>
          <cell r="Q451" t="str">
            <v>1015738</v>
          </cell>
          <cell r="R451" t="str">
            <v>A3148161</v>
          </cell>
          <cell r="S451" t="str">
            <v>秋田大学</v>
          </cell>
          <cell r="T451" t="str">
            <v>秋田大</v>
          </cell>
          <cell r="U451" t="str">
            <v>秋田</v>
          </cell>
          <cell r="V451" t="str">
            <v>2001/04/05</v>
          </cell>
          <cell r="W451" t="str">
            <v>010405</v>
          </cell>
          <cell r="X451" t="str">
            <v>490012</v>
          </cell>
          <cell r="Z451" t="str">
            <v>大学4</v>
          </cell>
          <cell r="AA451" t="str">
            <v>4</v>
          </cell>
          <cell r="AB451" t="str">
            <v>大学</v>
          </cell>
          <cell r="AC451" t="str">
            <v>東北学生陸上競技連盟</v>
          </cell>
          <cell r="AD451" t="str">
            <v>9650003</v>
          </cell>
          <cell r="AE451" t="str">
            <v>福島県会津若松市一箕町大字八幡字滝沢34‐45</v>
          </cell>
          <cell r="AG451" t="str">
            <v>会津</v>
          </cell>
          <cell r="AI451" t="str">
            <v>start-info@jaaf.or.jp</v>
          </cell>
          <cell r="AJ451" t="str">
            <v>受け取る</v>
          </cell>
          <cell r="AV451" t="str">
            <v>支払済</v>
          </cell>
          <cell r="AW451" t="str">
            <v>会員</v>
          </cell>
          <cell r="AX451">
            <v>45005</v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 t="str">
            <v/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 t="str">
            <v/>
          </cell>
          <cell r="BN451" t="str">
            <v/>
          </cell>
          <cell r="BO451" t="str">
            <v/>
          </cell>
          <cell r="BP451" t="str">
            <v/>
          </cell>
          <cell r="BQ451" t="str">
            <v/>
          </cell>
          <cell r="BR451" t="str">
            <v/>
          </cell>
          <cell r="BS451" t="str">
            <v/>
          </cell>
          <cell r="BT451" t="str">
            <v/>
          </cell>
          <cell r="BU451" t="str">
            <v/>
          </cell>
          <cell r="BV451" t="str">
            <v/>
          </cell>
          <cell r="BW451" t="str">
            <v/>
          </cell>
          <cell r="BX451" t="str">
            <v/>
          </cell>
          <cell r="BY451" t="str">
            <v/>
          </cell>
          <cell r="BZ451" t="str">
            <v/>
          </cell>
          <cell r="CA451" t="str">
            <v/>
          </cell>
          <cell r="CB451" t="str">
            <v/>
          </cell>
          <cell r="CC451" t="str">
            <v/>
          </cell>
          <cell r="CD451" t="str">
            <v/>
          </cell>
          <cell r="CE451" t="str">
            <v/>
          </cell>
          <cell r="CF451" t="str">
            <v/>
          </cell>
          <cell r="CG451" t="str">
            <v/>
          </cell>
          <cell r="CH451" t="str">
            <v/>
          </cell>
          <cell r="CI451" t="str">
            <v/>
          </cell>
          <cell r="CJ451" t="str">
            <v/>
          </cell>
          <cell r="CK451" t="str">
            <v/>
          </cell>
          <cell r="CL451" t="str">
            <v/>
          </cell>
          <cell r="CM451" t="str">
            <v/>
          </cell>
          <cell r="CN451" t="str">
            <v/>
          </cell>
          <cell r="CO451" t="str">
            <v/>
          </cell>
          <cell r="CP451" t="str">
            <v/>
          </cell>
          <cell r="CQ451" t="str">
            <v/>
          </cell>
          <cell r="CR451" t="str">
            <v/>
          </cell>
          <cell r="CS451" t="str">
            <v/>
          </cell>
        </row>
        <row r="452">
          <cell r="A452">
            <v>451</v>
          </cell>
          <cell r="B452" t="str">
            <v>2023</v>
          </cell>
          <cell r="C452" t="str">
            <v>00081238224</v>
          </cell>
          <cell r="D452" t="str">
            <v>三谷</v>
          </cell>
          <cell r="E452" t="str">
            <v>優樹</v>
          </cell>
          <cell r="F452" t="str">
            <v>三谷　優樹</v>
          </cell>
          <cell r="G452">
            <v>451</v>
          </cell>
          <cell r="H452" t="str">
            <v>ミタニ</v>
          </cell>
          <cell r="I452" t="str">
            <v>ユウキ</v>
          </cell>
          <cell r="J452" t="str">
            <v>ﾐﾀﾆ ﾕｳｷ</v>
          </cell>
          <cell r="K452" t="str">
            <v>MITANI</v>
          </cell>
          <cell r="L452" t="str">
            <v>Yuki</v>
          </cell>
          <cell r="M452" t="str">
            <v>JPN</v>
          </cell>
          <cell r="N452" t="str">
            <v>男性</v>
          </cell>
          <cell r="O452" t="str">
            <v>05</v>
          </cell>
          <cell r="P452" t="str">
            <v>秋田</v>
          </cell>
          <cell r="Q452" t="str">
            <v>1015738</v>
          </cell>
          <cell r="R452" t="str">
            <v>A3148161</v>
          </cell>
          <cell r="S452" t="str">
            <v>秋田大学</v>
          </cell>
          <cell r="T452" t="str">
            <v>秋田大</v>
          </cell>
          <cell r="U452" t="str">
            <v>秋田</v>
          </cell>
          <cell r="V452" t="str">
            <v>2001/05/18</v>
          </cell>
          <cell r="W452" t="str">
            <v>010518</v>
          </cell>
          <cell r="X452" t="str">
            <v>490012</v>
          </cell>
          <cell r="Z452" t="str">
            <v>大学4</v>
          </cell>
          <cell r="AA452" t="str">
            <v>4</v>
          </cell>
          <cell r="AB452" t="str">
            <v>大学</v>
          </cell>
          <cell r="AC452" t="str">
            <v>東北学生陸上競技連盟</v>
          </cell>
          <cell r="AD452" t="str">
            <v>0100802</v>
          </cell>
          <cell r="AE452" t="str">
            <v>秋田県秋田市外旭川字梶ﾉ目294‐12</v>
          </cell>
          <cell r="AG452" t="str">
            <v>秋田</v>
          </cell>
          <cell r="AI452" t="str">
            <v>yuki2689y@icloud.com</v>
          </cell>
          <cell r="AJ452" t="str">
            <v>受け取る</v>
          </cell>
          <cell r="AT452" t="str">
            <v>主将（大学）</v>
          </cell>
          <cell r="AV452" t="str">
            <v>支払済</v>
          </cell>
          <cell r="AW452" t="str">
            <v>会員</v>
          </cell>
          <cell r="AX452">
            <v>45005</v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 t="str">
            <v/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 t="str">
            <v/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 t="str">
            <v/>
          </cell>
          <cell r="BV452" t="str">
            <v/>
          </cell>
          <cell r="BW452" t="str">
            <v/>
          </cell>
          <cell r="BX452" t="str">
            <v/>
          </cell>
          <cell r="BY452" t="str">
            <v/>
          </cell>
          <cell r="BZ452" t="str">
            <v/>
          </cell>
          <cell r="CA452" t="str">
            <v/>
          </cell>
          <cell r="CB452" t="str">
            <v/>
          </cell>
          <cell r="CC452" t="str">
            <v/>
          </cell>
          <cell r="CD452" t="str">
            <v/>
          </cell>
          <cell r="CE452" t="str">
            <v/>
          </cell>
          <cell r="CF452" t="str">
            <v/>
          </cell>
          <cell r="CG452" t="str">
            <v/>
          </cell>
          <cell r="CH452" t="str">
            <v/>
          </cell>
          <cell r="CI452" t="str">
            <v/>
          </cell>
          <cell r="CJ452" t="str">
            <v/>
          </cell>
          <cell r="CK452" t="str">
            <v/>
          </cell>
          <cell r="CL452" t="str">
            <v/>
          </cell>
          <cell r="CM452" t="str">
            <v/>
          </cell>
          <cell r="CN452" t="str">
            <v/>
          </cell>
          <cell r="CO452" t="str">
            <v/>
          </cell>
          <cell r="CP452" t="str">
            <v/>
          </cell>
          <cell r="CQ452" t="str">
            <v/>
          </cell>
          <cell r="CR452" t="str">
            <v/>
          </cell>
          <cell r="CS452" t="str">
            <v/>
          </cell>
        </row>
        <row r="453">
          <cell r="A453">
            <v>452</v>
          </cell>
          <cell r="B453" t="str">
            <v>2023</v>
          </cell>
          <cell r="C453" t="str">
            <v>00076322323</v>
          </cell>
          <cell r="D453" t="str">
            <v>齋藤</v>
          </cell>
          <cell r="E453" t="str">
            <v>壮志</v>
          </cell>
          <cell r="F453" t="str">
            <v>齋藤　壮志</v>
          </cell>
          <cell r="G453">
            <v>452</v>
          </cell>
          <cell r="H453" t="str">
            <v>サイトウ</v>
          </cell>
          <cell r="I453" t="str">
            <v>タケシ</v>
          </cell>
          <cell r="J453" t="str">
            <v>ｻｲﾄｳ ﾀｹｼ</v>
          </cell>
          <cell r="K453" t="str">
            <v>SAITO</v>
          </cell>
          <cell r="L453" t="str">
            <v>Takeshi</v>
          </cell>
          <cell r="M453" t="str">
            <v>JPN</v>
          </cell>
          <cell r="N453" t="str">
            <v>男性</v>
          </cell>
          <cell r="O453" t="str">
            <v>05</v>
          </cell>
          <cell r="P453" t="str">
            <v>秋田</v>
          </cell>
          <cell r="Q453" t="str">
            <v>1015738</v>
          </cell>
          <cell r="R453" t="str">
            <v>A3148161</v>
          </cell>
          <cell r="S453" t="str">
            <v>秋田大学</v>
          </cell>
          <cell r="T453" t="str">
            <v>秋田大</v>
          </cell>
          <cell r="U453" t="str">
            <v>秋田</v>
          </cell>
          <cell r="V453" t="str">
            <v>2001/08/11</v>
          </cell>
          <cell r="W453" t="str">
            <v>010811</v>
          </cell>
          <cell r="X453" t="str">
            <v>490012</v>
          </cell>
          <cell r="Z453" t="str">
            <v>大学4</v>
          </cell>
          <cell r="AA453" t="str">
            <v>4</v>
          </cell>
          <cell r="AB453" t="str">
            <v>大学</v>
          </cell>
          <cell r="AC453" t="str">
            <v>東北学生陸上競技連盟</v>
          </cell>
          <cell r="AD453" t="str">
            <v>0100059</v>
          </cell>
          <cell r="AE453" t="str">
            <v>秋田県秋田市桜台1-6-7</v>
          </cell>
          <cell r="AG453" t="str">
            <v>秋田北</v>
          </cell>
          <cell r="AI453" t="str">
            <v>narasimba@ezweb.ne.jp</v>
          </cell>
          <cell r="AJ453" t="str">
            <v>受け取る</v>
          </cell>
          <cell r="AV453" t="str">
            <v>支払済</v>
          </cell>
          <cell r="AW453" t="str">
            <v>会員</v>
          </cell>
          <cell r="AX453">
            <v>45005</v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 t="str">
            <v/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 t="str">
            <v/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 t="str">
            <v/>
          </cell>
          <cell r="BV453" t="str">
            <v/>
          </cell>
          <cell r="BW453" t="str">
            <v/>
          </cell>
          <cell r="BX453" t="str">
            <v/>
          </cell>
          <cell r="BY453" t="str">
            <v/>
          </cell>
          <cell r="BZ453" t="str">
            <v/>
          </cell>
          <cell r="CA453" t="str">
            <v/>
          </cell>
          <cell r="CB453" t="str">
            <v/>
          </cell>
          <cell r="CC453" t="str">
            <v/>
          </cell>
          <cell r="CD453" t="str">
            <v/>
          </cell>
          <cell r="CE453" t="str">
            <v/>
          </cell>
          <cell r="CF453" t="str">
            <v/>
          </cell>
          <cell r="CG453" t="str">
            <v/>
          </cell>
          <cell r="CH453" t="str">
            <v/>
          </cell>
          <cell r="CI453" t="str">
            <v/>
          </cell>
          <cell r="CJ453" t="str">
            <v/>
          </cell>
          <cell r="CK453" t="str">
            <v/>
          </cell>
          <cell r="CL453" t="str">
            <v/>
          </cell>
          <cell r="CM453" t="str">
            <v/>
          </cell>
          <cell r="CN453" t="str">
            <v/>
          </cell>
          <cell r="CO453" t="str">
            <v/>
          </cell>
          <cell r="CP453" t="str">
            <v/>
          </cell>
          <cell r="CQ453" t="str">
            <v/>
          </cell>
          <cell r="CR453" t="str">
            <v/>
          </cell>
          <cell r="CS453" t="str">
            <v/>
          </cell>
        </row>
        <row r="454">
          <cell r="A454">
            <v>453</v>
          </cell>
          <cell r="B454" t="str">
            <v>2023</v>
          </cell>
          <cell r="C454" t="str">
            <v>00076288738</v>
          </cell>
          <cell r="D454" t="str">
            <v>船木</v>
          </cell>
          <cell r="E454" t="str">
            <v>開斗</v>
          </cell>
          <cell r="F454" t="str">
            <v>船木　開斗</v>
          </cell>
          <cell r="G454">
            <v>453</v>
          </cell>
          <cell r="H454" t="str">
            <v>フナキ</v>
          </cell>
          <cell r="I454" t="str">
            <v>カイト</v>
          </cell>
          <cell r="J454" t="str">
            <v>ﾌﾅｷ ｶｲﾄ</v>
          </cell>
          <cell r="K454" t="str">
            <v>FUNAKI</v>
          </cell>
          <cell r="L454" t="str">
            <v>Kaito</v>
          </cell>
          <cell r="M454" t="str">
            <v>JPN</v>
          </cell>
          <cell r="N454" t="str">
            <v>男性</v>
          </cell>
          <cell r="O454" t="str">
            <v>05</v>
          </cell>
          <cell r="P454" t="str">
            <v>秋田</v>
          </cell>
          <cell r="Q454" t="str">
            <v>1015738</v>
          </cell>
          <cell r="R454" t="str">
            <v>A3148161</v>
          </cell>
          <cell r="S454" t="str">
            <v>秋田大学</v>
          </cell>
          <cell r="T454" t="str">
            <v>秋田大</v>
          </cell>
          <cell r="U454" t="str">
            <v>秋田</v>
          </cell>
          <cell r="V454" t="str">
            <v>2001/07/10</v>
          </cell>
          <cell r="W454" t="str">
            <v>010710</v>
          </cell>
          <cell r="X454" t="str">
            <v>490012</v>
          </cell>
          <cell r="Z454" t="str">
            <v>大学4</v>
          </cell>
          <cell r="AA454" t="str">
            <v>4</v>
          </cell>
          <cell r="AB454" t="str">
            <v>大学</v>
          </cell>
          <cell r="AC454" t="str">
            <v>東北学生陸上競技連盟</v>
          </cell>
          <cell r="AD454" t="str">
            <v>0100802</v>
          </cell>
          <cell r="AE454" t="str">
            <v>秋田県秋田市外旭川神田805-1 ﾍﾞﾙﾏﾃｨ神田202号</v>
          </cell>
          <cell r="AG454" t="str">
            <v>秋田南</v>
          </cell>
          <cell r="AI454" t="str">
            <v>shiptree0710@outlook.jp</v>
          </cell>
          <cell r="AJ454" t="str">
            <v>受け取る</v>
          </cell>
          <cell r="AV454" t="str">
            <v>支払済</v>
          </cell>
          <cell r="AW454" t="str">
            <v>会員</v>
          </cell>
          <cell r="AX454">
            <v>45005</v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 t="str">
            <v/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 t="str">
            <v/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 t="str">
            <v/>
          </cell>
          <cell r="BV454" t="str">
            <v/>
          </cell>
          <cell r="BW454" t="str">
            <v/>
          </cell>
          <cell r="BX454" t="str">
            <v/>
          </cell>
          <cell r="BY454" t="str">
            <v/>
          </cell>
          <cell r="BZ454" t="str">
            <v/>
          </cell>
          <cell r="CA454" t="str">
            <v/>
          </cell>
          <cell r="CB454" t="str">
            <v/>
          </cell>
          <cell r="CC454" t="str">
            <v/>
          </cell>
          <cell r="CD454" t="str">
            <v/>
          </cell>
          <cell r="CE454" t="str">
            <v/>
          </cell>
          <cell r="CF454" t="str">
            <v/>
          </cell>
          <cell r="CG454" t="str">
            <v/>
          </cell>
          <cell r="CH454" t="str">
            <v/>
          </cell>
          <cell r="CI454" t="str">
            <v/>
          </cell>
          <cell r="CJ454" t="str">
            <v/>
          </cell>
          <cell r="CK454" t="str">
            <v/>
          </cell>
          <cell r="CL454" t="str">
            <v/>
          </cell>
          <cell r="CM454" t="str">
            <v/>
          </cell>
          <cell r="CN454" t="str">
            <v/>
          </cell>
          <cell r="CO454" t="str">
            <v/>
          </cell>
          <cell r="CP454" t="str">
            <v/>
          </cell>
          <cell r="CQ454" t="str">
            <v/>
          </cell>
          <cell r="CR454" t="str">
            <v/>
          </cell>
          <cell r="CS454" t="str">
            <v/>
          </cell>
        </row>
        <row r="455">
          <cell r="A455">
            <v>454</v>
          </cell>
          <cell r="B455" t="str">
            <v>2023</v>
          </cell>
          <cell r="C455" t="str">
            <v>00074886841</v>
          </cell>
          <cell r="D455" t="str">
            <v>松本</v>
          </cell>
          <cell r="E455" t="str">
            <v>英紳</v>
          </cell>
          <cell r="F455" t="str">
            <v>松本　英紳</v>
          </cell>
          <cell r="G455">
            <v>454</v>
          </cell>
          <cell r="H455" t="str">
            <v>マツモト</v>
          </cell>
          <cell r="I455" t="str">
            <v>ヒデノブ</v>
          </cell>
          <cell r="J455" t="str">
            <v>ﾏﾂﾓﾄ ﾋﾃﾞﾉﾌﾞ</v>
          </cell>
          <cell r="K455" t="str">
            <v>MATSUMOTO</v>
          </cell>
          <cell r="L455" t="str">
            <v>Hidenobu</v>
          </cell>
          <cell r="M455" t="str">
            <v>JPN</v>
          </cell>
          <cell r="N455" t="str">
            <v>男性</v>
          </cell>
          <cell r="O455" t="str">
            <v>05</v>
          </cell>
          <cell r="P455" t="str">
            <v>秋田</v>
          </cell>
          <cell r="Q455" t="str">
            <v>1015738</v>
          </cell>
          <cell r="R455" t="str">
            <v>A3148161</v>
          </cell>
          <cell r="S455" t="str">
            <v>秋田大学</v>
          </cell>
          <cell r="T455" t="str">
            <v>秋田大</v>
          </cell>
          <cell r="U455" t="str">
            <v>秋田</v>
          </cell>
          <cell r="V455" t="str">
            <v>2002/01/12</v>
          </cell>
          <cell r="W455" t="str">
            <v>020112</v>
          </cell>
          <cell r="X455" t="str">
            <v>490012</v>
          </cell>
          <cell r="Z455" t="str">
            <v>大学4</v>
          </cell>
          <cell r="AA455" t="str">
            <v>4</v>
          </cell>
          <cell r="AB455" t="str">
            <v>大学</v>
          </cell>
          <cell r="AC455" t="str">
            <v>東北学生陸上競技連盟</v>
          </cell>
          <cell r="AD455" t="str">
            <v>0100041</v>
          </cell>
          <cell r="AE455" t="str">
            <v>秋田県秋田市広面家の下31-2 ﾚｵﾊﾟﾚｽ大里202</v>
          </cell>
          <cell r="AG455" t="str">
            <v>浜松西</v>
          </cell>
          <cell r="AI455" t="str">
            <v>hidenobu0112@i.softbank.jp</v>
          </cell>
          <cell r="AJ455" t="str">
            <v>受け取る</v>
          </cell>
          <cell r="AV455" t="str">
            <v>支払済</v>
          </cell>
          <cell r="AW455" t="str">
            <v>会員</v>
          </cell>
          <cell r="AX455">
            <v>45005</v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 t="str">
            <v/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 t="str">
            <v/>
          </cell>
          <cell r="BV455" t="str">
            <v/>
          </cell>
          <cell r="BW455" t="str">
            <v/>
          </cell>
          <cell r="BX455" t="str">
            <v/>
          </cell>
          <cell r="BY455" t="str">
            <v/>
          </cell>
          <cell r="BZ455" t="str">
            <v/>
          </cell>
          <cell r="CA455" t="str">
            <v/>
          </cell>
          <cell r="CB455" t="str">
            <v/>
          </cell>
          <cell r="CC455" t="str">
            <v/>
          </cell>
          <cell r="CD455" t="str">
            <v/>
          </cell>
          <cell r="CE455" t="str">
            <v/>
          </cell>
          <cell r="CF455" t="str">
            <v/>
          </cell>
          <cell r="CG455" t="str">
            <v/>
          </cell>
          <cell r="CH455" t="str">
            <v/>
          </cell>
          <cell r="CI455" t="str">
            <v/>
          </cell>
          <cell r="CJ455" t="str">
            <v/>
          </cell>
          <cell r="CK455" t="str">
            <v/>
          </cell>
          <cell r="CL455" t="str">
            <v/>
          </cell>
          <cell r="CM455" t="str">
            <v/>
          </cell>
          <cell r="CN455" t="str">
            <v/>
          </cell>
          <cell r="CO455" t="str">
            <v/>
          </cell>
          <cell r="CP455" t="str">
            <v/>
          </cell>
          <cell r="CQ455" t="str">
            <v/>
          </cell>
          <cell r="CR455" t="str">
            <v/>
          </cell>
          <cell r="CS455" t="str">
            <v/>
          </cell>
        </row>
        <row r="456">
          <cell r="A456">
            <v>455</v>
          </cell>
          <cell r="B456" t="str">
            <v>2023</v>
          </cell>
          <cell r="C456" t="str">
            <v>00074279736</v>
          </cell>
          <cell r="D456" t="str">
            <v>髙橋</v>
          </cell>
          <cell r="E456" t="str">
            <v>裕大</v>
          </cell>
          <cell r="F456" t="str">
            <v>髙橋　裕大</v>
          </cell>
          <cell r="G456">
            <v>455</v>
          </cell>
          <cell r="H456" t="str">
            <v>タカハシ</v>
          </cell>
          <cell r="I456" t="str">
            <v>ユウタ</v>
          </cell>
          <cell r="J456" t="str">
            <v>ﾀｶﾊｼ ﾕｳﾀ</v>
          </cell>
          <cell r="K456" t="str">
            <v>TAKAHASHI</v>
          </cell>
          <cell r="L456" t="str">
            <v>Yuta</v>
          </cell>
          <cell r="M456" t="str">
            <v>JPN</v>
          </cell>
          <cell r="N456" t="str">
            <v>男性</v>
          </cell>
          <cell r="O456" t="str">
            <v>05</v>
          </cell>
          <cell r="P456" t="str">
            <v>秋田</v>
          </cell>
          <cell r="Q456" t="str">
            <v>1015738</v>
          </cell>
          <cell r="R456" t="str">
            <v>A3148161</v>
          </cell>
          <cell r="S456" t="str">
            <v>秋田大学</v>
          </cell>
          <cell r="T456" t="str">
            <v>秋田大</v>
          </cell>
          <cell r="U456" t="str">
            <v>秋田</v>
          </cell>
          <cell r="V456" t="str">
            <v>2001/09/20</v>
          </cell>
          <cell r="W456" t="str">
            <v>010920</v>
          </cell>
          <cell r="X456" t="str">
            <v>490012</v>
          </cell>
          <cell r="Z456" t="str">
            <v>大学4</v>
          </cell>
          <cell r="AA456" t="str">
            <v>4</v>
          </cell>
          <cell r="AB456" t="str">
            <v>大学</v>
          </cell>
          <cell r="AC456" t="str">
            <v>東北学生陸上競技連盟</v>
          </cell>
          <cell r="AD456" t="str">
            <v>0100854</v>
          </cell>
          <cell r="AE456" t="str">
            <v>秋田県秋田市手形山崎町4-18 ｽﾄｰｸ山崎204</v>
          </cell>
          <cell r="AG456" t="str">
            <v>湯沢</v>
          </cell>
          <cell r="AI456" t="str">
            <v>pvyuta0920@icloud.com</v>
          </cell>
          <cell r="AJ456" t="str">
            <v>受け取る</v>
          </cell>
          <cell r="AV456" t="str">
            <v>支払済</v>
          </cell>
          <cell r="AW456" t="str">
            <v>会員</v>
          </cell>
          <cell r="AX456">
            <v>45005</v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 t="str">
            <v/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 t="str">
            <v/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 t="str">
            <v/>
          </cell>
          <cell r="BV456" t="str">
            <v/>
          </cell>
          <cell r="BW456" t="str">
            <v/>
          </cell>
          <cell r="BX456" t="str">
            <v/>
          </cell>
          <cell r="BY456" t="str">
            <v/>
          </cell>
          <cell r="BZ456" t="str">
            <v/>
          </cell>
          <cell r="CA456" t="str">
            <v/>
          </cell>
          <cell r="CB456" t="str">
            <v/>
          </cell>
          <cell r="CC456" t="str">
            <v/>
          </cell>
          <cell r="CD456" t="str">
            <v/>
          </cell>
          <cell r="CE456" t="str">
            <v/>
          </cell>
          <cell r="CF456" t="str">
            <v/>
          </cell>
          <cell r="CG456" t="str">
            <v/>
          </cell>
          <cell r="CH456" t="str">
            <v/>
          </cell>
          <cell r="CI456" t="str">
            <v/>
          </cell>
          <cell r="CJ456" t="str">
            <v/>
          </cell>
          <cell r="CK456" t="str">
            <v/>
          </cell>
          <cell r="CL456" t="str">
            <v/>
          </cell>
          <cell r="CM456" t="str">
            <v/>
          </cell>
          <cell r="CN456" t="str">
            <v/>
          </cell>
          <cell r="CO456" t="str">
            <v/>
          </cell>
          <cell r="CP456" t="str">
            <v/>
          </cell>
          <cell r="CQ456" t="str">
            <v/>
          </cell>
          <cell r="CR456" t="str">
            <v/>
          </cell>
          <cell r="CS456" t="str">
            <v/>
          </cell>
        </row>
        <row r="457">
          <cell r="A457">
            <v>456</v>
          </cell>
          <cell r="B457" t="str">
            <v>2023</v>
          </cell>
          <cell r="C457" t="str">
            <v>00066088836</v>
          </cell>
          <cell r="D457" t="str">
            <v>熊谷</v>
          </cell>
          <cell r="E457" t="str">
            <v>龍之介</v>
          </cell>
          <cell r="F457" t="str">
            <v>熊谷　龍之介</v>
          </cell>
          <cell r="G457">
            <v>456</v>
          </cell>
          <cell r="H457" t="str">
            <v>クマガイ</v>
          </cell>
          <cell r="I457" t="str">
            <v>リュウノスケ</v>
          </cell>
          <cell r="J457" t="str">
            <v>ｸﾏｶﾞｲ ﾘｭｳﾉｽｹ</v>
          </cell>
          <cell r="K457" t="str">
            <v>KUMAGAI</v>
          </cell>
          <cell r="L457" t="str">
            <v>Ryunosuke</v>
          </cell>
          <cell r="M457" t="str">
            <v>JPN</v>
          </cell>
          <cell r="N457" t="str">
            <v>男性</v>
          </cell>
          <cell r="O457" t="str">
            <v>05</v>
          </cell>
          <cell r="P457" t="str">
            <v>秋田</v>
          </cell>
          <cell r="Q457" t="str">
            <v>1015738</v>
          </cell>
          <cell r="R457" t="str">
            <v>A3148161</v>
          </cell>
          <cell r="S457" t="str">
            <v>秋田大学</v>
          </cell>
          <cell r="T457" t="str">
            <v>秋田大</v>
          </cell>
          <cell r="U457" t="str">
            <v>秋田</v>
          </cell>
          <cell r="V457" t="str">
            <v>2000/10/17</v>
          </cell>
          <cell r="W457" t="str">
            <v>001017</v>
          </cell>
          <cell r="X457" t="str">
            <v>490012</v>
          </cell>
          <cell r="Z457" t="str">
            <v>大学4</v>
          </cell>
          <cell r="AA457" t="str">
            <v>4</v>
          </cell>
          <cell r="AB457" t="str">
            <v>大学</v>
          </cell>
          <cell r="AC457" t="str">
            <v>東北学生陸上競技連盟</v>
          </cell>
          <cell r="AD457" t="str">
            <v>0100825</v>
          </cell>
          <cell r="AE457" t="str">
            <v>秋田県秋田市柳田境田41-42</v>
          </cell>
          <cell r="AG457" t="str">
            <v>秋田</v>
          </cell>
          <cell r="AI457" t="str">
            <v>dragon831351@outlook.jp</v>
          </cell>
          <cell r="AJ457" t="str">
            <v>受け取る</v>
          </cell>
          <cell r="AV457" t="str">
            <v>支払済</v>
          </cell>
          <cell r="AW457" t="str">
            <v>会員</v>
          </cell>
          <cell r="AX457">
            <v>45005</v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 t="str">
            <v/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 t="str">
            <v/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 t="str">
            <v/>
          </cell>
          <cell r="BV457" t="str">
            <v/>
          </cell>
          <cell r="BW457" t="str">
            <v/>
          </cell>
          <cell r="BX457" t="str">
            <v/>
          </cell>
          <cell r="BY457" t="str">
            <v/>
          </cell>
          <cell r="BZ457" t="str">
            <v/>
          </cell>
          <cell r="CA457" t="str">
            <v/>
          </cell>
          <cell r="CB457" t="str">
            <v/>
          </cell>
          <cell r="CC457" t="str">
            <v/>
          </cell>
          <cell r="CD457" t="str">
            <v/>
          </cell>
          <cell r="CE457" t="str">
            <v/>
          </cell>
          <cell r="CF457" t="str">
            <v/>
          </cell>
          <cell r="CG457" t="str">
            <v/>
          </cell>
          <cell r="CH457" t="str">
            <v/>
          </cell>
          <cell r="CI457" t="str">
            <v/>
          </cell>
          <cell r="CJ457" t="str">
            <v/>
          </cell>
          <cell r="CK457" t="str">
            <v/>
          </cell>
          <cell r="CL457" t="str">
            <v/>
          </cell>
          <cell r="CM457" t="str">
            <v/>
          </cell>
          <cell r="CN457" t="str">
            <v/>
          </cell>
          <cell r="CO457" t="str">
            <v/>
          </cell>
          <cell r="CP457" t="str">
            <v/>
          </cell>
          <cell r="CQ457" t="str">
            <v/>
          </cell>
          <cell r="CR457" t="str">
            <v/>
          </cell>
          <cell r="CS457" t="str">
            <v/>
          </cell>
        </row>
        <row r="458">
          <cell r="A458">
            <v>457</v>
          </cell>
          <cell r="B458" t="str">
            <v>2023</v>
          </cell>
          <cell r="C458" t="str">
            <v>00065952734</v>
          </cell>
          <cell r="D458" t="str">
            <v>大久保</v>
          </cell>
          <cell r="E458" t="str">
            <v>直樹</v>
          </cell>
          <cell r="F458" t="str">
            <v>大久保　直樹</v>
          </cell>
          <cell r="G458">
            <v>457</v>
          </cell>
          <cell r="H458" t="str">
            <v>オオクボ</v>
          </cell>
          <cell r="I458" t="str">
            <v>ナオキ</v>
          </cell>
          <cell r="J458" t="str">
            <v>ｵｵｸﾎﾞ ﾅｵｷ</v>
          </cell>
          <cell r="K458" t="str">
            <v>OKUBO</v>
          </cell>
          <cell r="L458" t="str">
            <v>Naoki</v>
          </cell>
          <cell r="M458" t="str">
            <v>JPN</v>
          </cell>
          <cell r="N458" t="str">
            <v>男性</v>
          </cell>
          <cell r="O458" t="str">
            <v>05</v>
          </cell>
          <cell r="P458" t="str">
            <v>秋田</v>
          </cell>
          <cell r="Q458" t="str">
            <v>1015738</v>
          </cell>
          <cell r="R458" t="str">
            <v>A3148161</v>
          </cell>
          <cell r="S458" t="str">
            <v>秋田大学</v>
          </cell>
          <cell r="T458" t="str">
            <v>秋田大</v>
          </cell>
          <cell r="U458" t="str">
            <v>秋田</v>
          </cell>
          <cell r="V458" t="str">
            <v>2000/04/18</v>
          </cell>
          <cell r="W458" t="str">
            <v>000418</v>
          </cell>
          <cell r="X458" t="str">
            <v>490012</v>
          </cell>
          <cell r="Z458" t="str">
            <v>大学5</v>
          </cell>
          <cell r="AA458" t="str">
            <v>5</v>
          </cell>
          <cell r="AB458" t="str">
            <v>大学</v>
          </cell>
          <cell r="AC458" t="str">
            <v>東北学生陸上競技連盟</v>
          </cell>
          <cell r="AD458" t="str">
            <v>0100041</v>
          </cell>
          <cell r="AE458" t="str">
            <v>秋田県秋田市広面字糠塚85-1 ｼﾃｨﾊﾟﾚｽV2A号</v>
          </cell>
          <cell r="AG458" t="str">
            <v>八戸</v>
          </cell>
          <cell r="AI458" t="str">
            <v>onepiecewanokunihen@gmail.com</v>
          </cell>
          <cell r="AJ458" t="str">
            <v>受け取る</v>
          </cell>
          <cell r="AV458" t="str">
            <v>支払済</v>
          </cell>
          <cell r="AW458" t="str">
            <v>会員</v>
          </cell>
          <cell r="AX458">
            <v>45005</v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 t="str">
            <v/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 t="str">
            <v/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 t="str">
            <v/>
          </cell>
          <cell r="BV458" t="str">
            <v/>
          </cell>
          <cell r="BW458" t="str">
            <v/>
          </cell>
          <cell r="BX458" t="str">
            <v/>
          </cell>
          <cell r="BY458" t="str">
            <v/>
          </cell>
          <cell r="BZ458" t="str">
            <v/>
          </cell>
          <cell r="CA458" t="str">
            <v/>
          </cell>
          <cell r="CB458" t="str">
            <v/>
          </cell>
          <cell r="CC458" t="str">
            <v/>
          </cell>
          <cell r="CD458" t="str">
            <v/>
          </cell>
          <cell r="CE458" t="str">
            <v/>
          </cell>
          <cell r="CF458" t="str">
            <v/>
          </cell>
          <cell r="CG458" t="str">
            <v/>
          </cell>
          <cell r="CH458" t="str">
            <v/>
          </cell>
          <cell r="CI458" t="str">
            <v/>
          </cell>
          <cell r="CJ458" t="str">
            <v/>
          </cell>
          <cell r="CK458" t="str">
            <v/>
          </cell>
          <cell r="CL458" t="str">
            <v/>
          </cell>
          <cell r="CM458" t="str">
            <v/>
          </cell>
          <cell r="CN458" t="str">
            <v/>
          </cell>
          <cell r="CO458" t="str">
            <v/>
          </cell>
          <cell r="CP458" t="str">
            <v/>
          </cell>
          <cell r="CQ458" t="str">
            <v/>
          </cell>
          <cell r="CR458" t="str">
            <v/>
          </cell>
          <cell r="CS458" t="str">
            <v/>
          </cell>
        </row>
        <row r="459">
          <cell r="A459">
            <v>458</v>
          </cell>
          <cell r="B459" t="str">
            <v>2023</v>
          </cell>
          <cell r="C459" t="str">
            <v>00062075323</v>
          </cell>
          <cell r="D459" t="str">
            <v>小山内</v>
          </cell>
          <cell r="E459" t="str">
            <v>達矢</v>
          </cell>
          <cell r="F459" t="str">
            <v>小山内　達矢</v>
          </cell>
          <cell r="G459">
            <v>458</v>
          </cell>
          <cell r="H459" t="str">
            <v>オサナイ</v>
          </cell>
          <cell r="I459" t="str">
            <v>タツヤ</v>
          </cell>
          <cell r="J459" t="str">
            <v>ｵｻﾅｲ ﾀﾂﾔ</v>
          </cell>
          <cell r="K459" t="str">
            <v>OSANAI</v>
          </cell>
          <cell r="L459" t="str">
            <v>Tatsuya</v>
          </cell>
          <cell r="M459" t="str">
            <v>JPN</v>
          </cell>
          <cell r="N459" t="str">
            <v>男性</v>
          </cell>
          <cell r="O459" t="str">
            <v>05</v>
          </cell>
          <cell r="P459" t="str">
            <v>秋田</v>
          </cell>
          <cell r="Q459" t="str">
            <v>1015738</v>
          </cell>
          <cell r="R459" t="str">
            <v>A3148161</v>
          </cell>
          <cell r="S459" t="str">
            <v>秋田大学</v>
          </cell>
          <cell r="T459" t="str">
            <v>秋田大</v>
          </cell>
          <cell r="U459" t="str">
            <v>秋田</v>
          </cell>
          <cell r="V459" t="str">
            <v>2000/04/04</v>
          </cell>
          <cell r="W459" t="str">
            <v>000404</v>
          </cell>
          <cell r="X459" t="str">
            <v>490012</v>
          </cell>
          <cell r="Z459" t="str">
            <v>大学4</v>
          </cell>
          <cell r="AA459" t="str">
            <v>4</v>
          </cell>
          <cell r="AB459" t="str">
            <v>大学</v>
          </cell>
          <cell r="AC459" t="str">
            <v>東北学生陸上競技連盟</v>
          </cell>
          <cell r="AD459" t="str">
            <v>0101425</v>
          </cell>
          <cell r="AE459" t="str">
            <v>秋田県秋田市御野場新町2丁目22-20</v>
          </cell>
          <cell r="AG459" t="str">
            <v>新屋</v>
          </cell>
          <cell r="AI459" t="str">
            <v>bird.ta04@gmail.com</v>
          </cell>
          <cell r="AJ459" t="str">
            <v>受け取る</v>
          </cell>
          <cell r="AV459" t="str">
            <v>支払済</v>
          </cell>
          <cell r="AW459" t="str">
            <v>会員</v>
          </cell>
          <cell r="AX459">
            <v>45005</v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 t="str">
            <v/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 t="str">
            <v/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 t="str">
            <v/>
          </cell>
          <cell r="BV459" t="str">
            <v/>
          </cell>
          <cell r="BW459" t="str">
            <v/>
          </cell>
          <cell r="BX459" t="str">
            <v/>
          </cell>
          <cell r="BY459" t="str">
            <v/>
          </cell>
          <cell r="BZ459" t="str">
            <v/>
          </cell>
          <cell r="CA459" t="str">
            <v/>
          </cell>
          <cell r="CB459" t="str">
            <v/>
          </cell>
          <cell r="CC459" t="str">
            <v/>
          </cell>
          <cell r="CD459" t="str">
            <v/>
          </cell>
          <cell r="CE459" t="str">
            <v/>
          </cell>
          <cell r="CF459" t="str">
            <v/>
          </cell>
          <cell r="CG459" t="str">
            <v/>
          </cell>
          <cell r="CH459" t="str">
            <v/>
          </cell>
          <cell r="CI459" t="str">
            <v/>
          </cell>
          <cell r="CJ459" t="str">
            <v/>
          </cell>
          <cell r="CK459" t="str">
            <v/>
          </cell>
          <cell r="CL459" t="str">
            <v/>
          </cell>
          <cell r="CM459" t="str">
            <v/>
          </cell>
          <cell r="CN459" t="str">
            <v/>
          </cell>
          <cell r="CO459" t="str">
            <v/>
          </cell>
          <cell r="CP459" t="str">
            <v/>
          </cell>
          <cell r="CQ459" t="str">
            <v/>
          </cell>
          <cell r="CR459" t="str">
            <v/>
          </cell>
          <cell r="CS459" t="str">
            <v/>
          </cell>
        </row>
        <row r="460">
          <cell r="A460">
            <v>459</v>
          </cell>
          <cell r="B460" t="str">
            <v>2023</v>
          </cell>
          <cell r="C460" t="str">
            <v>00061780426</v>
          </cell>
          <cell r="D460" t="str">
            <v>熊谷</v>
          </cell>
          <cell r="E460" t="str">
            <v>魁</v>
          </cell>
          <cell r="F460" t="str">
            <v>熊谷　魁</v>
          </cell>
          <cell r="G460">
            <v>459</v>
          </cell>
          <cell r="H460" t="str">
            <v>クマガイ</v>
          </cell>
          <cell r="I460" t="str">
            <v>カイ</v>
          </cell>
          <cell r="J460" t="str">
            <v>ｸﾏｶﾞｲ ｶｲ</v>
          </cell>
          <cell r="K460" t="str">
            <v>KUMAGAI</v>
          </cell>
          <cell r="L460" t="str">
            <v>Kai</v>
          </cell>
          <cell r="M460" t="str">
            <v>JPN</v>
          </cell>
          <cell r="N460" t="str">
            <v>男性</v>
          </cell>
          <cell r="O460" t="str">
            <v>05</v>
          </cell>
          <cell r="P460" t="str">
            <v>秋田</v>
          </cell>
          <cell r="Q460" t="str">
            <v>1015738</v>
          </cell>
          <cell r="R460" t="str">
            <v>A3148161</v>
          </cell>
          <cell r="S460" t="str">
            <v>秋田大学</v>
          </cell>
          <cell r="T460" t="str">
            <v>秋田大</v>
          </cell>
          <cell r="U460" t="str">
            <v>秋田</v>
          </cell>
          <cell r="V460" t="str">
            <v>2001/01/03</v>
          </cell>
          <cell r="W460" t="str">
            <v>010103</v>
          </cell>
          <cell r="X460" t="str">
            <v>490012</v>
          </cell>
          <cell r="Z460" t="str">
            <v>大学M1</v>
          </cell>
          <cell r="AA460" t="str">
            <v>M1</v>
          </cell>
          <cell r="AB460" t="str">
            <v>大学</v>
          </cell>
          <cell r="AC460" t="str">
            <v>東北学生陸上競技連盟</v>
          </cell>
          <cell r="AD460" t="str">
            <v>0101654</v>
          </cell>
          <cell r="AE460" t="str">
            <v>秋田県秋田市浜田館ﾉ丸74-2</v>
          </cell>
          <cell r="AG460" t="str">
            <v>秋田中央</v>
          </cell>
          <cell r="AI460" t="str">
            <v>sakigake_0103@icloud.com</v>
          </cell>
          <cell r="AJ460" t="str">
            <v>受け取る</v>
          </cell>
          <cell r="AV460" t="str">
            <v>支払済</v>
          </cell>
          <cell r="AW460" t="str">
            <v>会員</v>
          </cell>
          <cell r="AX460">
            <v>45005</v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 t="str">
            <v/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 t="str">
            <v/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 t="str">
            <v/>
          </cell>
          <cell r="BV460" t="str">
            <v/>
          </cell>
          <cell r="BW460" t="str">
            <v/>
          </cell>
          <cell r="BX460" t="str">
            <v/>
          </cell>
          <cell r="BY460" t="str">
            <v/>
          </cell>
          <cell r="BZ460" t="str">
            <v/>
          </cell>
          <cell r="CA460" t="str">
            <v/>
          </cell>
          <cell r="CB460" t="str">
            <v/>
          </cell>
          <cell r="CC460" t="str">
            <v/>
          </cell>
          <cell r="CD460" t="str">
            <v/>
          </cell>
          <cell r="CE460" t="str">
            <v/>
          </cell>
          <cell r="CF460" t="str">
            <v/>
          </cell>
          <cell r="CG460" t="str">
            <v/>
          </cell>
          <cell r="CH460" t="str">
            <v/>
          </cell>
          <cell r="CI460" t="str">
            <v/>
          </cell>
          <cell r="CJ460" t="str">
            <v/>
          </cell>
          <cell r="CK460" t="str">
            <v/>
          </cell>
          <cell r="CL460" t="str">
            <v/>
          </cell>
          <cell r="CM460" t="str">
            <v/>
          </cell>
          <cell r="CN460" t="str">
            <v/>
          </cell>
          <cell r="CO460" t="str">
            <v/>
          </cell>
          <cell r="CP460" t="str">
            <v/>
          </cell>
          <cell r="CQ460" t="str">
            <v/>
          </cell>
          <cell r="CR460" t="str">
            <v/>
          </cell>
          <cell r="CS460" t="str">
            <v/>
          </cell>
        </row>
        <row r="461">
          <cell r="A461">
            <v>460</v>
          </cell>
          <cell r="B461" t="str">
            <v>2023</v>
          </cell>
          <cell r="C461" t="str">
            <v>00048048832</v>
          </cell>
          <cell r="D461" t="str">
            <v>山田</v>
          </cell>
          <cell r="E461" t="str">
            <v>有輝也</v>
          </cell>
          <cell r="F461" t="str">
            <v>山田　有輝也</v>
          </cell>
          <cell r="G461">
            <v>460</v>
          </cell>
          <cell r="H461" t="str">
            <v>ヤマダ</v>
          </cell>
          <cell r="I461" t="str">
            <v>ユキヤ</v>
          </cell>
          <cell r="J461" t="str">
            <v>ﾔﾏﾀﾞ ﾕｷﾔ</v>
          </cell>
          <cell r="K461" t="str">
            <v>YAMADA</v>
          </cell>
          <cell r="L461" t="str">
            <v>Yukiya</v>
          </cell>
          <cell r="M461" t="str">
            <v>JPN</v>
          </cell>
          <cell r="N461" t="str">
            <v>男性</v>
          </cell>
          <cell r="O461" t="str">
            <v>05</v>
          </cell>
          <cell r="P461" t="str">
            <v>秋田</v>
          </cell>
          <cell r="Q461" t="str">
            <v>1015738</v>
          </cell>
          <cell r="R461" t="str">
            <v>A3148161</v>
          </cell>
          <cell r="S461" t="str">
            <v>秋田大学</v>
          </cell>
          <cell r="T461" t="str">
            <v>秋田大</v>
          </cell>
          <cell r="U461" t="str">
            <v>秋田</v>
          </cell>
          <cell r="V461" t="str">
            <v>1996/11/06</v>
          </cell>
          <cell r="W461" t="str">
            <v>961106</v>
          </cell>
          <cell r="X461" t="str">
            <v>490012</v>
          </cell>
          <cell r="Z461" t="str">
            <v>大学M2</v>
          </cell>
          <cell r="AA461" t="str">
            <v>M2</v>
          </cell>
          <cell r="AB461" t="str">
            <v>大学</v>
          </cell>
          <cell r="AC461" t="str">
            <v>東北学生陸上競技連盟</v>
          </cell>
          <cell r="AD461" t="str">
            <v>0100041</v>
          </cell>
          <cell r="AE461" t="str">
            <v>秋田県秋田市広面字昼寝13-2 ｱﾍﾞﾆｭｰF2 206</v>
          </cell>
          <cell r="AG461" t="str">
            <v>安房</v>
          </cell>
          <cell r="AI461" t="str">
            <v>yu-ya.081106@ezweb.ne.jp</v>
          </cell>
          <cell r="AJ461" t="str">
            <v>受け取る</v>
          </cell>
          <cell r="AV461" t="str">
            <v>支払済</v>
          </cell>
          <cell r="AW461" t="str">
            <v>会員</v>
          </cell>
          <cell r="AX461">
            <v>45005</v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 t="str">
            <v/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 t="str">
            <v/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 t="str">
            <v/>
          </cell>
          <cell r="BV461" t="str">
            <v/>
          </cell>
          <cell r="BW461" t="str">
            <v/>
          </cell>
          <cell r="BX461" t="str">
            <v/>
          </cell>
          <cell r="BY461" t="str">
            <v/>
          </cell>
          <cell r="BZ461" t="str">
            <v/>
          </cell>
          <cell r="CA461" t="str">
            <v/>
          </cell>
          <cell r="CB461" t="str">
            <v/>
          </cell>
          <cell r="CC461" t="str">
            <v/>
          </cell>
          <cell r="CD461" t="str">
            <v/>
          </cell>
          <cell r="CE461" t="str">
            <v/>
          </cell>
          <cell r="CF461" t="str">
            <v/>
          </cell>
          <cell r="CG461" t="str">
            <v/>
          </cell>
          <cell r="CH461" t="str">
            <v/>
          </cell>
          <cell r="CI461" t="str">
            <v/>
          </cell>
          <cell r="CJ461" t="str">
            <v/>
          </cell>
          <cell r="CK461" t="str">
            <v/>
          </cell>
          <cell r="CL461" t="str">
            <v/>
          </cell>
          <cell r="CM461" t="str">
            <v/>
          </cell>
          <cell r="CN461" t="str">
            <v/>
          </cell>
          <cell r="CO461" t="str">
            <v/>
          </cell>
          <cell r="CP461" t="str">
            <v/>
          </cell>
          <cell r="CQ461" t="str">
            <v/>
          </cell>
          <cell r="CR461" t="str">
            <v/>
          </cell>
          <cell r="CS461" t="str">
            <v/>
          </cell>
        </row>
        <row r="462">
          <cell r="A462">
            <v>461</v>
          </cell>
          <cell r="B462" t="str">
            <v>2023</v>
          </cell>
          <cell r="C462" t="str">
            <v>00031206618</v>
          </cell>
          <cell r="D462" t="str">
            <v>野口</v>
          </cell>
          <cell r="E462" t="str">
            <v>貴德</v>
          </cell>
          <cell r="F462" t="str">
            <v>野口　貴德</v>
          </cell>
          <cell r="G462">
            <v>461</v>
          </cell>
          <cell r="H462" t="str">
            <v>ノグチ</v>
          </cell>
          <cell r="I462" t="str">
            <v>タカノリ</v>
          </cell>
          <cell r="J462" t="str">
            <v>ﾉｸﾞﾁ ﾀｶﾉﾘ</v>
          </cell>
          <cell r="K462" t="str">
            <v>NOGUCHI</v>
          </cell>
          <cell r="L462" t="str">
            <v>Takanori</v>
          </cell>
          <cell r="M462" t="str">
            <v>JPN</v>
          </cell>
          <cell r="N462" t="str">
            <v>男性</v>
          </cell>
          <cell r="O462" t="str">
            <v>12</v>
          </cell>
          <cell r="P462" t="str">
            <v>千葉</v>
          </cell>
          <cell r="Q462" t="str">
            <v>1015738</v>
          </cell>
          <cell r="R462" t="str">
            <v>A3148161</v>
          </cell>
          <cell r="S462" t="str">
            <v>秋田大学</v>
          </cell>
          <cell r="T462" t="str">
            <v>秋田大</v>
          </cell>
          <cell r="U462" t="str">
            <v>秋田</v>
          </cell>
          <cell r="V462" t="str">
            <v>1998/11/29</v>
          </cell>
          <cell r="W462" t="str">
            <v>981129</v>
          </cell>
          <cell r="X462" t="str">
            <v>490012</v>
          </cell>
          <cell r="Z462" t="str">
            <v>大学M2</v>
          </cell>
          <cell r="AA462" t="str">
            <v>M2</v>
          </cell>
          <cell r="AB462" t="str">
            <v>大学</v>
          </cell>
          <cell r="AC462" t="str">
            <v>東北学生陸上競技連盟</v>
          </cell>
          <cell r="AD462" t="str">
            <v>0100851</v>
          </cell>
          <cell r="AE462" t="str">
            <v>秋田県秋田市手形字大沢517-1 ﾊﾞｰｼﾃｨﾊｳｽ大沢A103号</v>
          </cell>
          <cell r="AG462" t="str">
            <v>佐倉</v>
          </cell>
          <cell r="AI462" t="str">
            <v>t.n.m.k.1129.0321@gmail.com</v>
          </cell>
          <cell r="AJ462" t="str">
            <v>受け取る</v>
          </cell>
          <cell r="AV462" t="str">
            <v>支払済</v>
          </cell>
          <cell r="AW462" t="str">
            <v>会員</v>
          </cell>
          <cell r="AX462">
            <v>45005</v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 t="str">
            <v/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 t="str">
            <v/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 t="str">
            <v/>
          </cell>
          <cell r="BV462" t="str">
            <v/>
          </cell>
          <cell r="BW462" t="str">
            <v/>
          </cell>
          <cell r="BX462" t="str">
            <v/>
          </cell>
          <cell r="BY462" t="str">
            <v/>
          </cell>
          <cell r="BZ462" t="str">
            <v/>
          </cell>
          <cell r="CA462" t="str">
            <v/>
          </cell>
          <cell r="CB462" t="str">
            <v/>
          </cell>
          <cell r="CC462" t="str">
            <v/>
          </cell>
          <cell r="CD462" t="str">
            <v/>
          </cell>
          <cell r="CE462" t="str">
            <v/>
          </cell>
          <cell r="CF462" t="str">
            <v/>
          </cell>
          <cell r="CG462" t="str">
            <v/>
          </cell>
          <cell r="CH462" t="str">
            <v/>
          </cell>
          <cell r="CI462" t="str">
            <v/>
          </cell>
          <cell r="CJ462" t="str">
            <v/>
          </cell>
          <cell r="CK462" t="str">
            <v/>
          </cell>
          <cell r="CL462" t="str">
            <v/>
          </cell>
          <cell r="CM462" t="str">
            <v/>
          </cell>
          <cell r="CN462" t="str">
            <v/>
          </cell>
          <cell r="CO462" t="str">
            <v/>
          </cell>
          <cell r="CP462" t="str">
            <v/>
          </cell>
          <cell r="CQ462" t="str">
            <v/>
          </cell>
          <cell r="CR462" t="str">
            <v/>
          </cell>
          <cell r="CS462" t="str">
            <v/>
          </cell>
        </row>
        <row r="463">
          <cell r="A463">
            <v>462</v>
          </cell>
          <cell r="B463" t="str">
            <v>2023</v>
          </cell>
          <cell r="C463" t="str">
            <v>00090922729</v>
          </cell>
          <cell r="D463" t="str">
            <v>皆川</v>
          </cell>
          <cell r="E463" t="str">
            <v>泰誠</v>
          </cell>
          <cell r="F463" t="str">
            <v>皆川　泰誠</v>
          </cell>
          <cell r="G463">
            <v>462</v>
          </cell>
          <cell r="H463" t="str">
            <v>ミナガワ</v>
          </cell>
          <cell r="I463" t="str">
            <v>タイセイ</v>
          </cell>
          <cell r="J463" t="str">
            <v>ﾐﾅｶﾞﾜ ﾀｲｾｲ</v>
          </cell>
          <cell r="K463" t="str">
            <v>MINAGAWA</v>
          </cell>
          <cell r="L463" t="str">
            <v>Taisei</v>
          </cell>
          <cell r="M463" t="str">
            <v>JPN</v>
          </cell>
          <cell r="N463" t="str">
            <v>男性</v>
          </cell>
          <cell r="O463" t="str">
            <v>16</v>
          </cell>
          <cell r="P463" t="str">
            <v>新潟</v>
          </cell>
          <cell r="Q463" t="str">
            <v>1015738</v>
          </cell>
          <cell r="R463" t="str">
            <v>A3148161</v>
          </cell>
          <cell r="S463" t="str">
            <v>秋田大学</v>
          </cell>
          <cell r="T463" t="str">
            <v>秋田大</v>
          </cell>
          <cell r="U463" t="str">
            <v>秋田</v>
          </cell>
          <cell r="V463" t="str">
            <v>2002/09/26</v>
          </cell>
          <cell r="W463" t="str">
            <v>020926</v>
          </cell>
          <cell r="X463" t="str">
            <v>490012</v>
          </cell>
          <cell r="Z463" t="str">
            <v>大学3</v>
          </cell>
          <cell r="AA463" t="str">
            <v>3</v>
          </cell>
          <cell r="AB463" t="str">
            <v>大学</v>
          </cell>
          <cell r="AC463" t="str">
            <v>東北学生陸上競技連盟</v>
          </cell>
          <cell r="AD463" t="str">
            <v>0100003</v>
          </cell>
          <cell r="AE463" t="str">
            <v>秋田県秋田市東通2丁目12-8 ﾚｼﾞﾃﾞﾝｽS1-6</v>
          </cell>
          <cell r="AG463" t="str">
            <v>三条東</v>
          </cell>
          <cell r="AI463" t="str">
            <v>renrakumou@gmail.com</v>
          </cell>
          <cell r="AJ463" t="str">
            <v>受け取る</v>
          </cell>
          <cell r="AT463" t="str">
            <v>主務 （大学）</v>
          </cell>
          <cell r="AU463" t="str">
            <v>○</v>
          </cell>
          <cell r="AV463" t="str">
            <v>支払済</v>
          </cell>
          <cell r="AW463" t="str">
            <v>会員</v>
          </cell>
          <cell r="AX463">
            <v>45005</v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 t="str">
            <v/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 t="str">
            <v/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 t="str">
            <v/>
          </cell>
          <cell r="BV463" t="str">
            <v/>
          </cell>
          <cell r="BW463" t="str">
            <v/>
          </cell>
          <cell r="BX463" t="str">
            <v/>
          </cell>
          <cell r="BY463" t="str">
            <v/>
          </cell>
          <cell r="BZ463" t="str">
            <v/>
          </cell>
          <cell r="CA463" t="str">
            <v/>
          </cell>
          <cell r="CB463" t="str">
            <v/>
          </cell>
          <cell r="CC463" t="str">
            <v/>
          </cell>
          <cell r="CD463" t="str">
            <v/>
          </cell>
          <cell r="CE463" t="str">
            <v/>
          </cell>
          <cell r="CF463" t="str">
            <v/>
          </cell>
          <cell r="CG463" t="str">
            <v/>
          </cell>
          <cell r="CH463" t="str">
            <v/>
          </cell>
          <cell r="CI463" t="str">
            <v/>
          </cell>
          <cell r="CJ463" t="str">
            <v/>
          </cell>
          <cell r="CK463" t="str">
            <v/>
          </cell>
          <cell r="CL463" t="str">
            <v/>
          </cell>
          <cell r="CM463" t="str">
            <v/>
          </cell>
          <cell r="CN463" t="str">
            <v/>
          </cell>
          <cell r="CO463" t="str">
            <v/>
          </cell>
          <cell r="CP463" t="str">
            <v/>
          </cell>
          <cell r="CQ463" t="str">
            <v/>
          </cell>
          <cell r="CR463" t="str">
            <v/>
          </cell>
          <cell r="CS463" t="str">
            <v/>
          </cell>
        </row>
        <row r="464">
          <cell r="A464">
            <v>463</v>
          </cell>
          <cell r="B464" t="str">
            <v>2023</v>
          </cell>
          <cell r="C464" t="str">
            <v>00200012414</v>
          </cell>
          <cell r="D464" t="str">
            <v>沼倉</v>
          </cell>
          <cell r="E464" t="str">
            <v>想</v>
          </cell>
          <cell r="F464" t="str">
            <v>沼倉　想</v>
          </cell>
          <cell r="G464">
            <v>463</v>
          </cell>
          <cell r="H464" t="str">
            <v>ヌマクラ</v>
          </cell>
          <cell r="I464" t="str">
            <v>ソウ</v>
          </cell>
          <cell r="J464" t="str">
            <v>ﾇﾏｸﾗ ｿｳ</v>
          </cell>
          <cell r="K464" t="str">
            <v>NUMAKURA</v>
          </cell>
          <cell r="L464" t="str">
            <v>Sou</v>
          </cell>
          <cell r="M464" t="str">
            <v>JPN</v>
          </cell>
          <cell r="N464" t="str">
            <v>男性</v>
          </cell>
          <cell r="O464" t="str">
            <v>48</v>
          </cell>
          <cell r="P464" t="str">
            <v>学連</v>
          </cell>
          <cell r="Q464" t="str">
            <v>1016658</v>
          </cell>
          <cell r="R464" t="str">
            <v>tmpu2023</v>
          </cell>
          <cell r="S464" t="str">
            <v>東北医科薬科大学</v>
          </cell>
          <cell r="T464" t="str">
            <v>東北医科薬科大</v>
          </cell>
          <cell r="V464" t="str">
            <v>2004/01/06</v>
          </cell>
          <cell r="W464" t="str">
            <v>040106</v>
          </cell>
          <cell r="Z464" t="str">
            <v>大学2</v>
          </cell>
          <cell r="AA464" t="str">
            <v>2</v>
          </cell>
          <cell r="AB464" t="str">
            <v>大学</v>
          </cell>
          <cell r="AC464" t="str">
            <v>東北学生陸上競技連盟</v>
          </cell>
          <cell r="AI464" t="str">
            <v>tmpu2023@gmail.com</v>
          </cell>
          <cell r="AJ464" t="str">
            <v>受け取る</v>
          </cell>
          <cell r="AV464" t="str">
            <v>支払済</v>
          </cell>
          <cell r="AW464" t="str">
            <v>会員</v>
          </cell>
          <cell r="AX464">
            <v>45005</v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 t="str">
            <v/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 t="str">
            <v/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 t="str">
            <v/>
          </cell>
          <cell r="BV464" t="str">
            <v/>
          </cell>
          <cell r="BW464" t="str">
            <v/>
          </cell>
          <cell r="BX464" t="str">
            <v/>
          </cell>
          <cell r="BY464" t="str">
            <v/>
          </cell>
          <cell r="BZ464" t="str">
            <v/>
          </cell>
          <cell r="CA464" t="str">
            <v/>
          </cell>
          <cell r="CB464" t="str">
            <v/>
          </cell>
          <cell r="CC464" t="str">
            <v/>
          </cell>
          <cell r="CD464" t="str">
            <v/>
          </cell>
          <cell r="CE464" t="str">
            <v/>
          </cell>
          <cell r="CF464" t="str">
            <v/>
          </cell>
          <cell r="CG464" t="str">
            <v/>
          </cell>
          <cell r="CH464" t="str">
            <v/>
          </cell>
          <cell r="CI464" t="str">
            <v/>
          </cell>
          <cell r="CJ464" t="str">
            <v/>
          </cell>
          <cell r="CK464" t="str">
            <v/>
          </cell>
          <cell r="CL464" t="str">
            <v/>
          </cell>
          <cell r="CM464" t="str">
            <v/>
          </cell>
          <cell r="CN464" t="str">
            <v/>
          </cell>
          <cell r="CO464" t="str">
            <v/>
          </cell>
          <cell r="CP464" t="str">
            <v/>
          </cell>
          <cell r="CQ464" t="str">
            <v/>
          </cell>
          <cell r="CR464" t="str">
            <v/>
          </cell>
          <cell r="CS464" t="str">
            <v/>
          </cell>
        </row>
        <row r="465">
          <cell r="A465">
            <v>464</v>
          </cell>
          <cell r="B465" t="str">
            <v>2023</v>
          </cell>
          <cell r="C465" t="str">
            <v>00200012413</v>
          </cell>
          <cell r="D465" t="str">
            <v>行元</v>
          </cell>
          <cell r="E465" t="str">
            <v>遥紀</v>
          </cell>
          <cell r="F465" t="str">
            <v>行元　遥紀</v>
          </cell>
          <cell r="G465">
            <v>464</v>
          </cell>
          <cell r="H465" t="str">
            <v>ユキモト</v>
          </cell>
          <cell r="I465" t="str">
            <v>ハルキ</v>
          </cell>
          <cell r="J465" t="str">
            <v>ﾕｷﾓﾄ ﾊﾙｷ</v>
          </cell>
          <cell r="K465" t="str">
            <v>YUKIMOTO</v>
          </cell>
          <cell r="L465" t="str">
            <v>Haruki</v>
          </cell>
          <cell r="M465" t="str">
            <v>JPN</v>
          </cell>
          <cell r="N465" t="str">
            <v>男性</v>
          </cell>
          <cell r="O465" t="str">
            <v>48</v>
          </cell>
          <cell r="P465" t="str">
            <v>学連</v>
          </cell>
          <cell r="Q465" t="str">
            <v>1016658</v>
          </cell>
          <cell r="R465" t="str">
            <v>tmpu2023</v>
          </cell>
          <cell r="S465" t="str">
            <v>東北医科薬科大学</v>
          </cell>
          <cell r="T465" t="str">
            <v>東北医科薬科大</v>
          </cell>
          <cell r="V465" t="str">
            <v>2002/02/04</v>
          </cell>
          <cell r="W465" t="str">
            <v>020204</v>
          </cell>
          <cell r="Z465" t="str">
            <v>大学2</v>
          </cell>
          <cell r="AA465" t="str">
            <v>2</v>
          </cell>
          <cell r="AB465" t="str">
            <v>大学</v>
          </cell>
          <cell r="AC465" t="str">
            <v>東北学生陸上競技連盟</v>
          </cell>
          <cell r="AI465" t="str">
            <v>tmpu2023@gmail.com</v>
          </cell>
          <cell r="AJ465" t="str">
            <v>受け取る</v>
          </cell>
          <cell r="AV465" t="str">
            <v>支払済</v>
          </cell>
          <cell r="AW465" t="str">
            <v>会員</v>
          </cell>
          <cell r="AX465">
            <v>45005</v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 t="str">
            <v/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 t="str">
            <v/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 t="str">
            <v/>
          </cell>
          <cell r="BV465" t="str">
            <v/>
          </cell>
          <cell r="BW465" t="str">
            <v/>
          </cell>
          <cell r="BX465" t="str">
            <v/>
          </cell>
          <cell r="BY465" t="str">
            <v/>
          </cell>
          <cell r="BZ465" t="str">
            <v/>
          </cell>
          <cell r="CA465" t="str">
            <v/>
          </cell>
          <cell r="CB465" t="str">
            <v/>
          </cell>
          <cell r="CC465" t="str">
            <v/>
          </cell>
          <cell r="CD465" t="str">
            <v/>
          </cell>
          <cell r="CE465" t="str">
            <v/>
          </cell>
          <cell r="CF465" t="str">
            <v/>
          </cell>
          <cell r="CG465" t="str">
            <v/>
          </cell>
          <cell r="CH465" t="str">
            <v/>
          </cell>
          <cell r="CI465" t="str">
            <v/>
          </cell>
          <cell r="CJ465" t="str">
            <v/>
          </cell>
          <cell r="CK465" t="str">
            <v/>
          </cell>
          <cell r="CL465" t="str">
            <v/>
          </cell>
          <cell r="CM465" t="str">
            <v/>
          </cell>
          <cell r="CN465" t="str">
            <v/>
          </cell>
          <cell r="CO465" t="str">
            <v/>
          </cell>
          <cell r="CP465" t="str">
            <v/>
          </cell>
          <cell r="CQ465" t="str">
            <v/>
          </cell>
          <cell r="CR465" t="str">
            <v/>
          </cell>
          <cell r="CS465" t="str">
            <v/>
          </cell>
        </row>
        <row r="466">
          <cell r="A466">
            <v>465</v>
          </cell>
          <cell r="B466" t="str">
            <v>2023</v>
          </cell>
          <cell r="C466" t="str">
            <v>00200012411</v>
          </cell>
          <cell r="D466" t="str">
            <v>齊藤</v>
          </cell>
          <cell r="E466" t="str">
            <v>太軌</v>
          </cell>
          <cell r="F466" t="str">
            <v>齊藤　太軌</v>
          </cell>
          <cell r="G466">
            <v>465</v>
          </cell>
          <cell r="H466" t="str">
            <v>サイトウ</v>
          </cell>
          <cell r="I466" t="str">
            <v>タイキ</v>
          </cell>
          <cell r="J466" t="str">
            <v>ｻｲﾄｳ ﾀｲｷ</v>
          </cell>
          <cell r="K466" t="str">
            <v>SAITO</v>
          </cell>
          <cell r="L466" t="str">
            <v>Taiki</v>
          </cell>
          <cell r="M466" t="str">
            <v>JPN</v>
          </cell>
          <cell r="N466" t="str">
            <v>男性</v>
          </cell>
          <cell r="O466" t="str">
            <v>48</v>
          </cell>
          <cell r="P466" t="str">
            <v>学連</v>
          </cell>
          <cell r="Q466" t="str">
            <v>1016658</v>
          </cell>
          <cell r="R466" t="str">
            <v>tmpu2023</v>
          </cell>
          <cell r="S466" t="str">
            <v>東北医科薬科大学</v>
          </cell>
          <cell r="T466" t="str">
            <v>東北医科薬科大</v>
          </cell>
          <cell r="V466" t="str">
            <v>2002/10/13</v>
          </cell>
          <cell r="W466" t="str">
            <v>021013</v>
          </cell>
          <cell r="Z466" t="str">
            <v>大学2</v>
          </cell>
          <cell r="AA466" t="str">
            <v>2</v>
          </cell>
          <cell r="AB466" t="str">
            <v>大学</v>
          </cell>
          <cell r="AC466" t="str">
            <v>東北学生陸上競技連盟</v>
          </cell>
          <cell r="AI466" t="str">
            <v>tmpu2023@gmail.com</v>
          </cell>
          <cell r="AJ466" t="str">
            <v>受け取る</v>
          </cell>
          <cell r="AV466" t="str">
            <v>支払済</v>
          </cell>
          <cell r="AW466" t="str">
            <v>会員</v>
          </cell>
          <cell r="AX466">
            <v>45005</v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 t="str">
            <v/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 t="str">
            <v/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 t="str">
            <v/>
          </cell>
          <cell r="BV466" t="str">
            <v/>
          </cell>
          <cell r="BW466" t="str">
            <v/>
          </cell>
          <cell r="BX466" t="str">
            <v/>
          </cell>
          <cell r="BY466" t="str">
            <v/>
          </cell>
          <cell r="BZ466" t="str">
            <v/>
          </cell>
          <cell r="CA466" t="str">
            <v/>
          </cell>
          <cell r="CB466" t="str">
            <v/>
          </cell>
          <cell r="CC466" t="str">
            <v/>
          </cell>
          <cell r="CD466" t="str">
            <v/>
          </cell>
          <cell r="CE466" t="str">
            <v/>
          </cell>
          <cell r="CF466" t="str">
            <v/>
          </cell>
          <cell r="CG466" t="str">
            <v/>
          </cell>
          <cell r="CH466" t="str">
            <v/>
          </cell>
          <cell r="CI466" t="str">
            <v/>
          </cell>
          <cell r="CJ466" t="str">
            <v/>
          </cell>
          <cell r="CK466" t="str">
            <v/>
          </cell>
          <cell r="CL466" t="str">
            <v/>
          </cell>
          <cell r="CM466" t="str">
            <v/>
          </cell>
          <cell r="CN466" t="str">
            <v/>
          </cell>
          <cell r="CO466" t="str">
            <v/>
          </cell>
          <cell r="CP466" t="str">
            <v/>
          </cell>
          <cell r="CQ466" t="str">
            <v/>
          </cell>
          <cell r="CR466" t="str">
            <v/>
          </cell>
          <cell r="CS466" t="str">
            <v/>
          </cell>
        </row>
        <row r="467">
          <cell r="A467">
            <v>466</v>
          </cell>
          <cell r="B467" t="str">
            <v>2023</v>
          </cell>
          <cell r="C467" t="str">
            <v>00200012408</v>
          </cell>
          <cell r="D467" t="str">
            <v>西舘</v>
          </cell>
          <cell r="E467" t="str">
            <v>大</v>
          </cell>
          <cell r="F467" t="str">
            <v>西舘　大</v>
          </cell>
          <cell r="G467">
            <v>466</v>
          </cell>
          <cell r="H467" t="str">
            <v>ニシダテ</v>
          </cell>
          <cell r="I467" t="str">
            <v>マサル</v>
          </cell>
          <cell r="J467" t="str">
            <v>ﾆｼﾀﾞﾃ ﾏｻﾙ</v>
          </cell>
          <cell r="K467" t="str">
            <v>NISHIDATE</v>
          </cell>
          <cell r="L467" t="str">
            <v>Masaru</v>
          </cell>
          <cell r="M467" t="str">
            <v>JPN</v>
          </cell>
          <cell r="N467" t="str">
            <v>男性</v>
          </cell>
          <cell r="O467" t="str">
            <v>48</v>
          </cell>
          <cell r="P467" t="str">
            <v>学連</v>
          </cell>
          <cell r="Q467" t="str">
            <v>1016658</v>
          </cell>
          <cell r="R467" t="str">
            <v>tmpu2023</v>
          </cell>
          <cell r="S467" t="str">
            <v>東北医科薬科大学</v>
          </cell>
          <cell r="T467" t="str">
            <v>東北医科薬科大</v>
          </cell>
          <cell r="V467" t="str">
            <v>1997/11/11</v>
          </cell>
          <cell r="W467" t="str">
            <v>971111</v>
          </cell>
          <cell r="Z467" t="str">
            <v>大学3</v>
          </cell>
          <cell r="AA467" t="str">
            <v>3</v>
          </cell>
          <cell r="AB467" t="str">
            <v>大学</v>
          </cell>
          <cell r="AC467" t="str">
            <v>東北学生陸上競技連盟</v>
          </cell>
          <cell r="AI467" t="str">
            <v>tmpu2023@gmail.com</v>
          </cell>
          <cell r="AJ467" t="str">
            <v>受け取る</v>
          </cell>
          <cell r="AV467" t="str">
            <v>支払済</v>
          </cell>
          <cell r="AW467" t="str">
            <v>会員</v>
          </cell>
          <cell r="AX467">
            <v>45005</v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 t="str">
            <v/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 t="str">
            <v/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 t="str">
            <v/>
          </cell>
          <cell r="BV467" t="str">
            <v/>
          </cell>
          <cell r="BW467" t="str">
            <v/>
          </cell>
          <cell r="BX467" t="str">
            <v/>
          </cell>
          <cell r="BY467" t="str">
            <v/>
          </cell>
          <cell r="BZ467" t="str">
            <v/>
          </cell>
          <cell r="CA467" t="str">
            <v/>
          </cell>
          <cell r="CB467" t="str">
            <v/>
          </cell>
          <cell r="CC467" t="str">
            <v/>
          </cell>
          <cell r="CD467" t="str">
            <v/>
          </cell>
          <cell r="CE467" t="str">
            <v/>
          </cell>
          <cell r="CF467" t="str">
            <v/>
          </cell>
          <cell r="CG467" t="str">
            <v/>
          </cell>
          <cell r="CH467" t="str">
            <v/>
          </cell>
          <cell r="CI467" t="str">
            <v/>
          </cell>
          <cell r="CJ467" t="str">
            <v/>
          </cell>
          <cell r="CK467" t="str">
            <v/>
          </cell>
          <cell r="CL467" t="str">
            <v/>
          </cell>
          <cell r="CM467" t="str">
            <v/>
          </cell>
          <cell r="CN467" t="str">
            <v/>
          </cell>
          <cell r="CO467" t="str">
            <v/>
          </cell>
          <cell r="CP467" t="str">
            <v/>
          </cell>
          <cell r="CQ467" t="str">
            <v/>
          </cell>
          <cell r="CR467" t="str">
            <v/>
          </cell>
          <cell r="CS467" t="str">
            <v/>
          </cell>
        </row>
        <row r="468">
          <cell r="A468">
            <v>467</v>
          </cell>
          <cell r="B468" t="str">
            <v>2023</v>
          </cell>
          <cell r="C468" t="str">
            <v>00200012406</v>
          </cell>
          <cell r="D468" t="str">
            <v>大久保</v>
          </cell>
          <cell r="E468" t="str">
            <v>智貴</v>
          </cell>
          <cell r="F468" t="str">
            <v>大久保　智貴</v>
          </cell>
          <cell r="G468">
            <v>467</v>
          </cell>
          <cell r="H468" t="str">
            <v>オオクボ</v>
          </cell>
          <cell r="I468" t="str">
            <v>トモキ</v>
          </cell>
          <cell r="J468" t="str">
            <v>ｵｵｸﾎﾞ ﾄﾓｷ</v>
          </cell>
          <cell r="K468" t="str">
            <v>OOHKUBO</v>
          </cell>
          <cell r="L468" t="str">
            <v>Tomoki</v>
          </cell>
          <cell r="M468" t="str">
            <v>JPN</v>
          </cell>
          <cell r="N468" t="str">
            <v>男性</v>
          </cell>
          <cell r="O468" t="str">
            <v>48</v>
          </cell>
          <cell r="P468" t="str">
            <v>学連</v>
          </cell>
          <cell r="Q468" t="str">
            <v>1016658</v>
          </cell>
          <cell r="R468" t="str">
            <v>tmpu2023</v>
          </cell>
          <cell r="S468" t="str">
            <v>東北医科薬科大学</v>
          </cell>
          <cell r="T468" t="str">
            <v>東北医科薬科大</v>
          </cell>
          <cell r="V468" t="str">
            <v>2001/04/29</v>
          </cell>
          <cell r="W468" t="str">
            <v>010429</v>
          </cell>
          <cell r="Z468" t="str">
            <v>大学4</v>
          </cell>
          <cell r="AA468" t="str">
            <v>4</v>
          </cell>
          <cell r="AB468" t="str">
            <v>大学</v>
          </cell>
          <cell r="AC468" t="str">
            <v>東北学生陸上競技連盟</v>
          </cell>
          <cell r="AI468" t="str">
            <v>tmpu2023@gmail.com</v>
          </cell>
          <cell r="AJ468" t="str">
            <v>受け取る</v>
          </cell>
          <cell r="AV468" t="str">
            <v>支払済</v>
          </cell>
          <cell r="AW468" t="str">
            <v>会員</v>
          </cell>
          <cell r="AX468">
            <v>45005</v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 t="str">
            <v/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 t="str">
            <v/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 t="str">
            <v/>
          </cell>
          <cell r="BV468" t="str">
            <v/>
          </cell>
          <cell r="BW468" t="str">
            <v/>
          </cell>
          <cell r="BX468" t="str">
            <v/>
          </cell>
          <cell r="BY468" t="str">
            <v/>
          </cell>
          <cell r="BZ468" t="str">
            <v/>
          </cell>
          <cell r="CA468" t="str">
            <v/>
          </cell>
          <cell r="CB468" t="str">
            <v/>
          </cell>
          <cell r="CC468" t="str">
            <v/>
          </cell>
          <cell r="CD468" t="str">
            <v/>
          </cell>
          <cell r="CE468" t="str">
            <v/>
          </cell>
          <cell r="CF468" t="str">
            <v/>
          </cell>
          <cell r="CG468" t="str">
            <v/>
          </cell>
          <cell r="CH468" t="str">
            <v/>
          </cell>
          <cell r="CI468" t="str">
            <v/>
          </cell>
          <cell r="CJ468" t="str">
            <v/>
          </cell>
          <cell r="CK468" t="str">
            <v/>
          </cell>
          <cell r="CL468" t="str">
            <v/>
          </cell>
          <cell r="CM468" t="str">
            <v/>
          </cell>
          <cell r="CN468" t="str">
            <v/>
          </cell>
          <cell r="CO468" t="str">
            <v/>
          </cell>
          <cell r="CP468" t="str">
            <v/>
          </cell>
          <cell r="CQ468" t="str">
            <v/>
          </cell>
          <cell r="CR468" t="str">
            <v/>
          </cell>
          <cell r="CS468" t="str">
            <v/>
          </cell>
        </row>
        <row r="469">
          <cell r="A469">
            <v>468</v>
          </cell>
          <cell r="B469" t="str">
            <v>2023</v>
          </cell>
          <cell r="C469" t="str">
            <v>00200012405</v>
          </cell>
          <cell r="D469" t="str">
            <v>末永</v>
          </cell>
          <cell r="E469" t="str">
            <v>司</v>
          </cell>
          <cell r="F469" t="str">
            <v>末永　司</v>
          </cell>
          <cell r="G469">
            <v>468</v>
          </cell>
          <cell r="H469" t="str">
            <v>スエナガ</v>
          </cell>
          <cell r="I469" t="str">
            <v>ツカサ</v>
          </cell>
          <cell r="J469" t="str">
            <v>ｽｴﾅｶﾞ ﾂｶｻ</v>
          </cell>
          <cell r="K469" t="str">
            <v>SUENAGA</v>
          </cell>
          <cell r="L469" t="str">
            <v>Tsukasa</v>
          </cell>
          <cell r="M469" t="str">
            <v>JPN</v>
          </cell>
          <cell r="N469" t="str">
            <v>男性</v>
          </cell>
          <cell r="O469" t="str">
            <v>48</v>
          </cell>
          <cell r="P469" t="str">
            <v>学連</v>
          </cell>
          <cell r="Q469" t="str">
            <v>1016658</v>
          </cell>
          <cell r="R469" t="str">
            <v>tmpu2023</v>
          </cell>
          <cell r="S469" t="str">
            <v>東北医科薬科大学</v>
          </cell>
          <cell r="T469" t="str">
            <v>東北医科薬科大</v>
          </cell>
          <cell r="V469" t="str">
            <v>1999/09/10</v>
          </cell>
          <cell r="W469" t="str">
            <v>990910</v>
          </cell>
          <cell r="Z469" t="str">
            <v>大学5</v>
          </cell>
          <cell r="AA469" t="str">
            <v>5</v>
          </cell>
          <cell r="AB469" t="str">
            <v>大学</v>
          </cell>
          <cell r="AC469" t="str">
            <v>東北学生陸上競技連盟</v>
          </cell>
          <cell r="AI469" t="str">
            <v>tmpu2023@gmail.com</v>
          </cell>
          <cell r="AJ469" t="str">
            <v>受け取る</v>
          </cell>
          <cell r="AQ469" t="str">
            <v>100/200|400|リレー</v>
          </cell>
          <cell r="AR469" t="str">
            <v>短距離</v>
          </cell>
          <cell r="AV469" t="str">
            <v>支払済</v>
          </cell>
          <cell r="AW469" t="str">
            <v>会員</v>
          </cell>
          <cell r="AX469">
            <v>45005</v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 t="str">
            <v/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 t="str">
            <v/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 t="str">
            <v/>
          </cell>
          <cell r="BV469" t="str">
            <v/>
          </cell>
          <cell r="BW469" t="str">
            <v/>
          </cell>
          <cell r="BX469" t="str">
            <v/>
          </cell>
          <cell r="BY469" t="str">
            <v/>
          </cell>
          <cell r="BZ469" t="str">
            <v/>
          </cell>
          <cell r="CA469" t="str">
            <v/>
          </cell>
          <cell r="CB469" t="str">
            <v/>
          </cell>
          <cell r="CC469" t="str">
            <v/>
          </cell>
          <cell r="CD469" t="str">
            <v/>
          </cell>
          <cell r="CE469" t="str">
            <v/>
          </cell>
          <cell r="CF469" t="str">
            <v/>
          </cell>
          <cell r="CG469" t="str">
            <v/>
          </cell>
          <cell r="CH469" t="str">
            <v/>
          </cell>
          <cell r="CI469" t="str">
            <v/>
          </cell>
          <cell r="CJ469" t="str">
            <v/>
          </cell>
          <cell r="CK469" t="str">
            <v/>
          </cell>
          <cell r="CL469" t="str">
            <v/>
          </cell>
          <cell r="CM469" t="str">
            <v/>
          </cell>
          <cell r="CN469" t="str">
            <v/>
          </cell>
          <cell r="CO469" t="str">
            <v/>
          </cell>
          <cell r="CP469" t="str">
            <v/>
          </cell>
          <cell r="CQ469" t="str">
            <v/>
          </cell>
          <cell r="CR469" t="str">
            <v/>
          </cell>
          <cell r="CS469" t="str">
            <v/>
          </cell>
        </row>
        <row r="470">
          <cell r="A470">
            <v>469</v>
          </cell>
          <cell r="B470" t="str">
            <v>2023</v>
          </cell>
          <cell r="C470" t="str">
            <v>00200012403</v>
          </cell>
          <cell r="D470" t="str">
            <v>佐藤</v>
          </cell>
          <cell r="E470" t="str">
            <v>聖也</v>
          </cell>
          <cell r="F470" t="str">
            <v>佐藤　聖也</v>
          </cell>
          <cell r="G470">
            <v>469</v>
          </cell>
          <cell r="H470" t="str">
            <v>サトウ</v>
          </cell>
          <cell r="I470" t="str">
            <v>セイヤ</v>
          </cell>
          <cell r="J470" t="str">
            <v>ｻﾄｳ ｾｲﾔ</v>
          </cell>
          <cell r="K470" t="str">
            <v>SATOU</v>
          </cell>
          <cell r="L470" t="str">
            <v>Seiya</v>
          </cell>
          <cell r="M470" t="str">
            <v>JPN</v>
          </cell>
          <cell r="N470" t="str">
            <v>男性</v>
          </cell>
          <cell r="O470" t="str">
            <v>48</v>
          </cell>
          <cell r="P470" t="str">
            <v>学連</v>
          </cell>
          <cell r="Q470" t="str">
            <v>1016658</v>
          </cell>
          <cell r="R470" t="str">
            <v>tmpu2023</v>
          </cell>
          <cell r="S470" t="str">
            <v>東北医科薬科大学</v>
          </cell>
          <cell r="T470" t="str">
            <v>東北医科薬科大</v>
          </cell>
          <cell r="V470" t="str">
            <v>1999/12/06</v>
          </cell>
          <cell r="W470" t="str">
            <v>991206</v>
          </cell>
          <cell r="Z470" t="str">
            <v>大学6</v>
          </cell>
          <cell r="AA470" t="str">
            <v>6</v>
          </cell>
          <cell r="AB470" t="str">
            <v>大学</v>
          </cell>
          <cell r="AC470" t="str">
            <v>東北学生陸上競技連盟</v>
          </cell>
          <cell r="AI470" t="str">
            <v>tmpu2023@gmail.com</v>
          </cell>
          <cell r="AJ470" t="str">
            <v>受け取る</v>
          </cell>
          <cell r="AQ470" t="str">
            <v>100/200|400|リレー</v>
          </cell>
          <cell r="AV470" t="str">
            <v>支払済</v>
          </cell>
          <cell r="AW470" t="str">
            <v>会員</v>
          </cell>
          <cell r="AX470">
            <v>45005</v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 t="str">
            <v/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 t="str">
            <v/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 t="str">
            <v/>
          </cell>
          <cell r="BV470" t="str">
            <v/>
          </cell>
          <cell r="BW470" t="str">
            <v/>
          </cell>
          <cell r="BX470" t="str">
            <v/>
          </cell>
          <cell r="BY470" t="str">
            <v/>
          </cell>
          <cell r="BZ470" t="str">
            <v/>
          </cell>
          <cell r="CA470" t="str">
            <v/>
          </cell>
          <cell r="CB470" t="str">
            <v/>
          </cell>
          <cell r="CC470" t="str">
            <v/>
          </cell>
          <cell r="CD470" t="str">
            <v/>
          </cell>
          <cell r="CE470" t="str">
            <v/>
          </cell>
          <cell r="CF470" t="str">
            <v/>
          </cell>
          <cell r="CG470" t="str">
            <v/>
          </cell>
          <cell r="CH470" t="str">
            <v/>
          </cell>
          <cell r="CI470" t="str">
            <v/>
          </cell>
          <cell r="CJ470" t="str">
            <v/>
          </cell>
          <cell r="CK470" t="str">
            <v/>
          </cell>
          <cell r="CL470" t="str">
            <v/>
          </cell>
          <cell r="CM470" t="str">
            <v/>
          </cell>
          <cell r="CN470" t="str">
            <v/>
          </cell>
          <cell r="CO470" t="str">
            <v/>
          </cell>
          <cell r="CP470" t="str">
            <v/>
          </cell>
          <cell r="CQ470" t="str">
            <v/>
          </cell>
          <cell r="CR470" t="str">
            <v/>
          </cell>
          <cell r="CS470" t="str">
            <v/>
          </cell>
        </row>
        <row r="471">
          <cell r="A471">
            <v>470</v>
          </cell>
          <cell r="B471" t="str">
            <v>2023</v>
          </cell>
          <cell r="C471" t="str">
            <v>00200012213</v>
          </cell>
          <cell r="D471" t="str">
            <v>志賀</v>
          </cell>
          <cell r="E471" t="str">
            <v>理望</v>
          </cell>
          <cell r="F471" t="str">
            <v>志賀　理望</v>
          </cell>
          <cell r="G471">
            <v>470</v>
          </cell>
          <cell r="H471" t="str">
            <v>シガ</v>
          </cell>
          <cell r="I471" t="str">
            <v>リボウ</v>
          </cell>
          <cell r="J471" t="str">
            <v>ｼｶﾞ ﾘﾎﾞｳ</v>
          </cell>
          <cell r="K471" t="str">
            <v>SHIGA</v>
          </cell>
          <cell r="L471" t="str">
            <v>Ribou</v>
          </cell>
          <cell r="M471" t="str">
            <v>JPN</v>
          </cell>
          <cell r="N471" t="str">
            <v>男性</v>
          </cell>
          <cell r="O471" t="str">
            <v>48</v>
          </cell>
          <cell r="P471" t="str">
            <v>学連</v>
          </cell>
          <cell r="Q471" t="str">
            <v>1016658</v>
          </cell>
          <cell r="R471" t="str">
            <v>tmpu2023</v>
          </cell>
          <cell r="S471" t="str">
            <v>東北医科薬科大学</v>
          </cell>
          <cell r="T471" t="str">
            <v>東北医科薬科大</v>
          </cell>
          <cell r="V471" t="str">
            <v>2002/04/11</v>
          </cell>
          <cell r="W471" t="str">
            <v>020411</v>
          </cell>
          <cell r="Z471" t="str">
            <v>大学3</v>
          </cell>
          <cell r="AA471" t="str">
            <v>3</v>
          </cell>
          <cell r="AB471" t="str">
            <v>大学</v>
          </cell>
          <cell r="AC471" t="str">
            <v>東北学生陸上競技連盟</v>
          </cell>
          <cell r="AD471" t="str">
            <v>9600111</v>
          </cell>
          <cell r="AE471" t="str">
            <v>福島県福島市丸子</v>
          </cell>
          <cell r="AF471" t="str">
            <v>09070710032</v>
          </cell>
          <cell r="AI471" t="str">
            <v>tmpu2023@gmail.com</v>
          </cell>
          <cell r="AJ471" t="str">
            <v>受け取る</v>
          </cell>
          <cell r="AT471" t="str">
            <v>部長（大学）</v>
          </cell>
          <cell r="AU471" t="str">
            <v>○</v>
          </cell>
          <cell r="AV471" t="str">
            <v>支払済</v>
          </cell>
          <cell r="AW471" t="str">
            <v>会員</v>
          </cell>
          <cell r="AX471">
            <v>45005</v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 t="str">
            <v/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 t="str">
            <v/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 t="str">
            <v/>
          </cell>
          <cell r="BV471" t="str">
            <v/>
          </cell>
          <cell r="BW471" t="str">
            <v/>
          </cell>
          <cell r="BX471" t="str">
            <v/>
          </cell>
          <cell r="BY471" t="str">
            <v/>
          </cell>
          <cell r="BZ471" t="str">
            <v/>
          </cell>
          <cell r="CA471" t="str">
            <v/>
          </cell>
          <cell r="CB471" t="str">
            <v/>
          </cell>
          <cell r="CC471" t="str">
            <v/>
          </cell>
          <cell r="CD471" t="str">
            <v/>
          </cell>
          <cell r="CE471" t="str">
            <v/>
          </cell>
          <cell r="CF471" t="str">
            <v/>
          </cell>
          <cell r="CG471" t="str">
            <v/>
          </cell>
          <cell r="CH471" t="str">
            <v/>
          </cell>
          <cell r="CI471" t="str">
            <v/>
          </cell>
          <cell r="CJ471" t="str">
            <v/>
          </cell>
          <cell r="CK471" t="str">
            <v/>
          </cell>
          <cell r="CL471" t="str">
            <v/>
          </cell>
          <cell r="CM471" t="str">
            <v/>
          </cell>
          <cell r="CN471" t="str">
            <v/>
          </cell>
          <cell r="CO471" t="str">
            <v/>
          </cell>
          <cell r="CP471" t="str">
            <v/>
          </cell>
          <cell r="CQ471" t="str">
            <v/>
          </cell>
          <cell r="CR471" t="str">
            <v/>
          </cell>
          <cell r="CS471" t="str">
            <v/>
          </cell>
        </row>
        <row r="472">
          <cell r="A472">
            <v>471</v>
          </cell>
          <cell r="B472" t="str">
            <v>2023</v>
          </cell>
          <cell r="C472" t="str">
            <v>00200013530</v>
          </cell>
          <cell r="D472" t="str">
            <v>畠山</v>
          </cell>
          <cell r="E472" t="str">
            <v>浩熙</v>
          </cell>
          <cell r="F472" t="str">
            <v>畠山　浩熙</v>
          </cell>
          <cell r="G472">
            <v>471</v>
          </cell>
          <cell r="H472" t="str">
            <v>ハタケヤマ</v>
          </cell>
          <cell r="I472" t="str">
            <v>ヒロキ</v>
          </cell>
          <cell r="J472" t="str">
            <v>ﾊﾀｹﾔﾏ ﾋﾛｷ</v>
          </cell>
          <cell r="K472" t="str">
            <v>HATAKEYAMA</v>
          </cell>
          <cell r="L472" t="str">
            <v>Hiroki</v>
          </cell>
          <cell r="M472" t="str">
            <v>JPN</v>
          </cell>
          <cell r="N472" t="str">
            <v>男性</v>
          </cell>
          <cell r="O472" t="str">
            <v>48</v>
          </cell>
          <cell r="P472" t="str">
            <v>学連</v>
          </cell>
          <cell r="Q472" t="str">
            <v>1015726</v>
          </cell>
          <cell r="R472" t="str">
            <v>A6099909</v>
          </cell>
          <cell r="S472" t="str">
            <v>富士大学</v>
          </cell>
          <cell r="T472" t="str">
            <v>富士大</v>
          </cell>
          <cell r="U472" t="str">
            <v>富士</v>
          </cell>
          <cell r="V472" t="str">
            <v>1995/01/09</v>
          </cell>
          <cell r="W472" t="str">
            <v>950109</v>
          </cell>
          <cell r="X472" t="str">
            <v>492017</v>
          </cell>
          <cell r="Z472" t="str">
            <v>大学3</v>
          </cell>
          <cell r="AA472" t="str">
            <v>3</v>
          </cell>
          <cell r="AB472" t="str">
            <v>大学</v>
          </cell>
          <cell r="AC472" t="str">
            <v>東北学生陸上競技連盟</v>
          </cell>
          <cell r="AD472" t="str">
            <v>0200622</v>
          </cell>
          <cell r="AE472" t="str">
            <v>岩手県滝沢市野沢64-100</v>
          </cell>
          <cell r="AF472" t="str">
            <v>08016507175</v>
          </cell>
          <cell r="AG472" t="str">
            <v>盛岡中央高校</v>
          </cell>
          <cell r="AI472" t="str">
            <v>tomotomosato530@yahoo.co.jp</v>
          </cell>
          <cell r="AJ472" t="str">
            <v>受け取らない</v>
          </cell>
          <cell r="AO472" t="str">
            <v>岩手県</v>
          </cell>
          <cell r="AV472" t="str">
            <v>支払済</v>
          </cell>
          <cell r="AW472" t="str">
            <v>会員</v>
          </cell>
          <cell r="AX472">
            <v>45042</v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 t="str">
            <v/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 t="str">
            <v/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 t="str">
            <v/>
          </cell>
          <cell r="BV472" t="str">
            <v/>
          </cell>
          <cell r="BW472" t="str">
            <v/>
          </cell>
          <cell r="BX472" t="str">
            <v/>
          </cell>
          <cell r="BY472" t="str">
            <v/>
          </cell>
          <cell r="BZ472" t="str">
            <v/>
          </cell>
          <cell r="CA472" t="str">
            <v/>
          </cell>
          <cell r="CB472" t="str">
            <v/>
          </cell>
          <cell r="CC472" t="str">
            <v/>
          </cell>
          <cell r="CD472" t="str">
            <v/>
          </cell>
          <cell r="CE472" t="str">
            <v/>
          </cell>
          <cell r="CF472" t="str">
            <v/>
          </cell>
          <cell r="CG472" t="str">
            <v/>
          </cell>
          <cell r="CH472" t="str">
            <v/>
          </cell>
          <cell r="CI472" t="str">
            <v/>
          </cell>
          <cell r="CJ472" t="str">
            <v/>
          </cell>
          <cell r="CK472" t="str">
            <v/>
          </cell>
          <cell r="CL472" t="str">
            <v/>
          </cell>
          <cell r="CM472" t="str">
            <v/>
          </cell>
          <cell r="CN472" t="str">
            <v/>
          </cell>
          <cell r="CO472" t="str">
            <v/>
          </cell>
          <cell r="CP472" t="str">
            <v/>
          </cell>
          <cell r="CQ472" t="str">
            <v/>
          </cell>
          <cell r="CR472" t="str">
            <v/>
          </cell>
          <cell r="CS472" t="str">
            <v/>
          </cell>
        </row>
        <row r="473">
          <cell r="A473">
            <v>472</v>
          </cell>
          <cell r="B473" t="str">
            <v>2023</v>
          </cell>
          <cell r="C473" t="str">
            <v>00119764028</v>
          </cell>
          <cell r="D473" t="str">
            <v>伊藤</v>
          </cell>
          <cell r="E473" t="str">
            <v>圭汰</v>
          </cell>
          <cell r="F473" t="str">
            <v>伊藤　圭汰</v>
          </cell>
          <cell r="G473">
            <v>472</v>
          </cell>
          <cell r="H473" t="str">
            <v>イトウ</v>
          </cell>
          <cell r="I473" t="str">
            <v>ケイタ</v>
          </cell>
          <cell r="J473" t="str">
            <v>ｲﾄｳ ｹｲﾀ</v>
          </cell>
          <cell r="K473" t="str">
            <v>ITO</v>
          </cell>
          <cell r="L473" t="str">
            <v>Keita</v>
          </cell>
          <cell r="M473" t="str">
            <v>JPN</v>
          </cell>
          <cell r="N473" t="str">
            <v>男性</v>
          </cell>
          <cell r="O473" t="str">
            <v>04</v>
          </cell>
          <cell r="P473" t="str">
            <v>宮城</v>
          </cell>
          <cell r="Q473" t="str">
            <v>1015731</v>
          </cell>
          <cell r="R473" t="str">
            <v>A9916798</v>
          </cell>
          <cell r="S473" t="str">
            <v>東北学院大学</v>
          </cell>
          <cell r="T473" t="str">
            <v>東北学大</v>
          </cell>
          <cell r="U473" t="str">
            <v>東北学</v>
          </cell>
          <cell r="V473" t="str">
            <v>2004/08/02</v>
          </cell>
          <cell r="W473" t="str">
            <v>040802</v>
          </cell>
          <cell r="X473" t="str">
            <v>492019</v>
          </cell>
          <cell r="Z473" t="str">
            <v>大学1</v>
          </cell>
          <cell r="AA473" t="str">
            <v>1</v>
          </cell>
          <cell r="AB473" t="str">
            <v>大学</v>
          </cell>
          <cell r="AC473" t="str">
            <v>東北学生陸上競技連盟</v>
          </cell>
          <cell r="AD473" t="str">
            <v>9894601</v>
          </cell>
          <cell r="AE473" t="str">
            <v>宮城県登米市迫町新田迫町新田字下板橋2-5</v>
          </cell>
          <cell r="AI473" t="str">
            <v>keita0802s@icloud.com</v>
          </cell>
          <cell r="AJ473" t="str">
            <v>受け取る</v>
          </cell>
          <cell r="AV473" t="str">
            <v>支払済</v>
          </cell>
          <cell r="AW473" t="str">
            <v>会員</v>
          </cell>
          <cell r="AX473">
            <v>45042</v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 t="str">
            <v/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 t="str">
            <v/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 t="str">
            <v/>
          </cell>
          <cell r="BV473" t="str">
            <v/>
          </cell>
          <cell r="BW473" t="str">
            <v/>
          </cell>
          <cell r="BX473" t="str">
            <v/>
          </cell>
          <cell r="BY473" t="str">
            <v/>
          </cell>
          <cell r="BZ473" t="str">
            <v/>
          </cell>
          <cell r="CA473" t="str">
            <v/>
          </cell>
          <cell r="CB473" t="str">
            <v/>
          </cell>
          <cell r="CC473" t="str">
            <v/>
          </cell>
          <cell r="CD473" t="str">
            <v/>
          </cell>
          <cell r="CE473" t="str">
            <v/>
          </cell>
          <cell r="CF473" t="str">
            <v/>
          </cell>
          <cell r="CG473" t="str">
            <v/>
          </cell>
          <cell r="CH473" t="str">
            <v/>
          </cell>
          <cell r="CI473" t="str">
            <v/>
          </cell>
          <cell r="CJ473" t="str">
            <v/>
          </cell>
          <cell r="CK473" t="str">
            <v/>
          </cell>
          <cell r="CL473" t="str">
            <v/>
          </cell>
          <cell r="CM473" t="str">
            <v/>
          </cell>
          <cell r="CN473" t="str">
            <v/>
          </cell>
          <cell r="CO473" t="str">
            <v/>
          </cell>
          <cell r="CP473" t="str">
            <v/>
          </cell>
          <cell r="CQ473" t="str">
            <v/>
          </cell>
          <cell r="CR473" t="str">
            <v/>
          </cell>
          <cell r="CS473" t="str">
            <v/>
          </cell>
        </row>
        <row r="474">
          <cell r="A474">
            <v>473</v>
          </cell>
          <cell r="B474" t="str">
            <v>2023</v>
          </cell>
          <cell r="C474" t="str">
            <v>00119764331</v>
          </cell>
          <cell r="D474" t="str">
            <v>伊藤</v>
          </cell>
          <cell r="E474" t="str">
            <v>貴皓</v>
          </cell>
          <cell r="F474" t="str">
            <v>伊藤　貴皓</v>
          </cell>
          <cell r="G474">
            <v>473</v>
          </cell>
          <cell r="H474" t="str">
            <v>イトウ</v>
          </cell>
          <cell r="I474" t="str">
            <v>タカヒロ</v>
          </cell>
          <cell r="J474" t="str">
            <v>ｲﾄｳ ﾀｶﾋﾛ</v>
          </cell>
          <cell r="K474" t="str">
            <v>ITOU</v>
          </cell>
          <cell r="L474" t="str">
            <v>Takahiro</v>
          </cell>
          <cell r="M474" t="str">
            <v>JPN</v>
          </cell>
          <cell r="N474" t="str">
            <v>男性</v>
          </cell>
          <cell r="O474" t="str">
            <v>48</v>
          </cell>
          <cell r="P474" t="str">
            <v>学連</v>
          </cell>
          <cell r="Q474" t="str">
            <v>1015731</v>
          </cell>
          <cell r="R474" t="str">
            <v>A9916798</v>
          </cell>
          <cell r="S474" t="str">
            <v>東北学院大学</v>
          </cell>
          <cell r="T474" t="str">
            <v>東北学大</v>
          </cell>
          <cell r="U474" t="str">
            <v>東北学</v>
          </cell>
          <cell r="V474" t="str">
            <v>2005/01/07</v>
          </cell>
          <cell r="W474" t="str">
            <v>050107</v>
          </cell>
          <cell r="X474" t="str">
            <v>492019</v>
          </cell>
          <cell r="Z474" t="str">
            <v>大学1</v>
          </cell>
          <cell r="AA474" t="str">
            <v>1</v>
          </cell>
          <cell r="AB474" t="str">
            <v>大学</v>
          </cell>
          <cell r="AC474" t="str">
            <v>東北学生陸上競技連盟</v>
          </cell>
          <cell r="AD474" t="str">
            <v>9870513</v>
          </cell>
          <cell r="AE474" t="str">
            <v>宮城県登米市迫町北方字飯土井上120</v>
          </cell>
          <cell r="AF474" t="str">
            <v>07044418359</v>
          </cell>
          <cell r="AI474" t="str">
            <v>start-info@jaaf.or.jp</v>
          </cell>
          <cell r="AJ474" t="str">
            <v>受け取る</v>
          </cell>
          <cell r="AV474" t="str">
            <v>支払済</v>
          </cell>
          <cell r="AW474" t="str">
            <v>会員</v>
          </cell>
          <cell r="AX474">
            <v>45042</v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 t="str">
            <v/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 t="str">
            <v/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 t="str">
            <v/>
          </cell>
          <cell r="BV474" t="str">
            <v/>
          </cell>
          <cell r="BW474" t="str">
            <v/>
          </cell>
          <cell r="BX474" t="str">
            <v/>
          </cell>
          <cell r="BY474" t="str">
            <v/>
          </cell>
          <cell r="BZ474" t="str">
            <v/>
          </cell>
          <cell r="CA474" t="str">
            <v/>
          </cell>
          <cell r="CB474" t="str">
            <v/>
          </cell>
          <cell r="CC474" t="str">
            <v/>
          </cell>
          <cell r="CD474" t="str">
            <v/>
          </cell>
          <cell r="CE474" t="str">
            <v/>
          </cell>
          <cell r="CF474" t="str">
            <v/>
          </cell>
          <cell r="CG474" t="str">
            <v/>
          </cell>
          <cell r="CH474" t="str">
            <v/>
          </cell>
          <cell r="CI474" t="str">
            <v/>
          </cell>
          <cell r="CJ474" t="str">
            <v/>
          </cell>
          <cell r="CK474" t="str">
            <v/>
          </cell>
          <cell r="CL474" t="str">
            <v/>
          </cell>
          <cell r="CM474" t="str">
            <v/>
          </cell>
          <cell r="CN474" t="str">
            <v/>
          </cell>
          <cell r="CO474" t="str">
            <v/>
          </cell>
          <cell r="CP474" t="str">
            <v/>
          </cell>
          <cell r="CQ474" t="str">
            <v/>
          </cell>
          <cell r="CR474" t="str">
            <v/>
          </cell>
          <cell r="CS474" t="str">
            <v/>
          </cell>
        </row>
        <row r="475">
          <cell r="A475">
            <v>474</v>
          </cell>
          <cell r="B475" t="str">
            <v>2023</v>
          </cell>
          <cell r="C475" t="str">
            <v>00200008995</v>
          </cell>
          <cell r="D475" t="str">
            <v>長澤</v>
          </cell>
          <cell r="E475" t="str">
            <v>快凜</v>
          </cell>
          <cell r="F475" t="str">
            <v>長澤　快凜</v>
          </cell>
          <cell r="G475">
            <v>474</v>
          </cell>
          <cell r="H475" t="str">
            <v>ナガサワ</v>
          </cell>
          <cell r="I475" t="str">
            <v>カイリ</v>
          </cell>
          <cell r="J475" t="str">
            <v>ﾅｶﾞｻﾜ ｶｲﾘ</v>
          </cell>
          <cell r="K475" t="str">
            <v>NAGASAWA</v>
          </cell>
          <cell r="L475" t="str">
            <v>Kairi</v>
          </cell>
          <cell r="M475" t="str">
            <v>JPN</v>
          </cell>
          <cell r="N475" t="str">
            <v>女性</v>
          </cell>
          <cell r="O475" t="str">
            <v>04</v>
          </cell>
          <cell r="P475" t="str">
            <v>宮城</v>
          </cell>
          <cell r="Q475" t="str">
            <v>1015729</v>
          </cell>
          <cell r="R475" t="str">
            <v>A3958291</v>
          </cell>
          <cell r="S475" t="str">
            <v>仙台大学</v>
          </cell>
          <cell r="T475" t="str">
            <v>仙台大</v>
          </cell>
          <cell r="U475" t="str">
            <v>仙台</v>
          </cell>
          <cell r="V475" t="str">
            <v>2003/05/13</v>
          </cell>
          <cell r="W475" t="str">
            <v>030513</v>
          </cell>
          <cell r="X475" t="str">
            <v>492018</v>
          </cell>
          <cell r="Z475" t="str">
            <v>大学2</v>
          </cell>
          <cell r="AA475" t="str">
            <v>2</v>
          </cell>
          <cell r="AB475" t="str">
            <v>大学</v>
          </cell>
          <cell r="AC475" t="str">
            <v>東北学生陸上競技連盟</v>
          </cell>
          <cell r="AD475" t="str">
            <v>9830011</v>
          </cell>
          <cell r="AE475" t="str">
            <v>宮城県仙台市宮城野区栄</v>
          </cell>
          <cell r="AF475" t="str">
            <v>08058443286</v>
          </cell>
          <cell r="AG475" t="str">
            <v>宮城県柴田高等学校</v>
          </cell>
          <cell r="AH475" t="str">
            <v>仙台市立長町中学校</v>
          </cell>
          <cell r="AI475" t="str">
            <v>s22110234@sendai-u.ac.jp</v>
          </cell>
          <cell r="AJ475" t="str">
            <v>受け取らない</v>
          </cell>
          <cell r="AK475" t="str">
            <v>無し</v>
          </cell>
          <cell r="AO475" t="str">
            <v>宮城県</v>
          </cell>
          <cell r="AQ475" t="str">
            <v xml:space="preserve">走幅跳 </v>
          </cell>
          <cell r="AR475" t="str">
            <v>跳躍</v>
          </cell>
          <cell r="AV475" t="str">
            <v>支払済</v>
          </cell>
          <cell r="AW475" t="str">
            <v>会員</v>
          </cell>
          <cell r="AX475">
            <v>45042</v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W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B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G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  <cell r="CL475" t="str">
            <v/>
          </cell>
          <cell r="CM475" t="str">
            <v/>
          </cell>
          <cell r="CN475" t="str">
            <v/>
          </cell>
          <cell r="CO475" t="str">
            <v/>
          </cell>
          <cell r="CP475" t="str">
            <v/>
          </cell>
          <cell r="CQ475" t="str">
            <v/>
          </cell>
          <cell r="CR475" t="str">
            <v/>
          </cell>
          <cell r="CS475" t="str">
            <v/>
          </cell>
        </row>
        <row r="476">
          <cell r="A476">
            <v>475</v>
          </cell>
          <cell r="B476" t="str">
            <v>2023</v>
          </cell>
          <cell r="C476" t="str">
            <v>00081305017</v>
          </cell>
          <cell r="D476" t="str">
            <v>武田</v>
          </cell>
          <cell r="E476" t="str">
            <v>瑞樹</v>
          </cell>
          <cell r="F476" t="str">
            <v>武田　瑞樹</v>
          </cell>
          <cell r="G476">
            <v>475</v>
          </cell>
          <cell r="H476" t="str">
            <v>タケダ</v>
          </cell>
          <cell r="I476" t="str">
            <v>ミズキ</v>
          </cell>
          <cell r="J476" t="str">
            <v>ﾀｹﾀﾞ ﾐｽﾞｷ</v>
          </cell>
          <cell r="K476" t="str">
            <v>TAKEDA</v>
          </cell>
          <cell r="L476" t="str">
            <v>Mizuki</v>
          </cell>
          <cell r="M476" t="str">
            <v>JPN</v>
          </cell>
          <cell r="N476" t="str">
            <v>男性</v>
          </cell>
          <cell r="O476" t="str">
            <v>06</v>
          </cell>
          <cell r="P476" t="str">
            <v>山形</v>
          </cell>
          <cell r="Q476" t="str">
            <v>1015740</v>
          </cell>
          <cell r="R476" t="str">
            <v>A5922356</v>
          </cell>
          <cell r="S476" t="str">
            <v>東北文教大学</v>
          </cell>
          <cell r="T476" t="str">
            <v>東北文教大</v>
          </cell>
          <cell r="U476" t="str">
            <v>東北文教</v>
          </cell>
          <cell r="V476" t="str">
            <v>2000/05/09</v>
          </cell>
          <cell r="W476" t="str">
            <v>000509</v>
          </cell>
          <cell r="X476" t="str">
            <v>492607</v>
          </cell>
          <cell r="Z476" t="str">
            <v>大学4</v>
          </cell>
          <cell r="AA476" t="str">
            <v>4</v>
          </cell>
          <cell r="AB476" t="str">
            <v>大学</v>
          </cell>
          <cell r="AC476" t="str">
            <v>東北学生陸上競技連盟</v>
          </cell>
          <cell r="AD476" t="str">
            <v>9902447</v>
          </cell>
          <cell r="AE476" t="str">
            <v>山形県山形県山形市元木2丁目10-11</v>
          </cell>
          <cell r="AG476" t="str">
            <v>山形県立山形中央高等学校</v>
          </cell>
          <cell r="AI476" t="str">
            <v>e20067m@g-tbunkyo.jp</v>
          </cell>
          <cell r="AJ476" t="str">
            <v>受け取る</v>
          </cell>
          <cell r="AT476" t="str">
            <v>部長（大学）</v>
          </cell>
          <cell r="AU476" t="str">
            <v>○</v>
          </cell>
          <cell r="AV476" t="str">
            <v>支払済</v>
          </cell>
          <cell r="AW476" t="str">
            <v>会員</v>
          </cell>
          <cell r="AX476">
            <v>45042</v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W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B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G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  <cell r="CL476" t="str">
            <v/>
          </cell>
          <cell r="CM476" t="str">
            <v/>
          </cell>
          <cell r="CN476" t="str">
            <v/>
          </cell>
          <cell r="CO476" t="str">
            <v/>
          </cell>
          <cell r="CP476" t="str">
            <v/>
          </cell>
          <cell r="CQ476" t="str">
            <v/>
          </cell>
          <cell r="CR476" t="str">
            <v/>
          </cell>
          <cell r="CS476" t="str">
            <v/>
          </cell>
        </row>
        <row r="477">
          <cell r="A477">
            <v>476</v>
          </cell>
          <cell r="B477" t="str">
            <v>2023</v>
          </cell>
          <cell r="C477" t="str">
            <v>00119220015</v>
          </cell>
          <cell r="D477" t="str">
            <v>神近</v>
          </cell>
          <cell r="E477" t="str">
            <v>凛太郎</v>
          </cell>
          <cell r="F477" t="str">
            <v>神近　凛太郎</v>
          </cell>
          <cell r="G477">
            <v>476</v>
          </cell>
          <cell r="H477" t="str">
            <v>カミチカ</v>
          </cell>
          <cell r="I477" t="str">
            <v>リンタロウ</v>
          </cell>
          <cell r="J477" t="str">
            <v>ｶﾐﾁｶ ﾘﾝﾀﾛｳ</v>
          </cell>
          <cell r="K477" t="str">
            <v>KAMICHIKA</v>
          </cell>
          <cell r="L477" t="str">
            <v>Rintaro</v>
          </cell>
          <cell r="M477" t="str">
            <v>JPN</v>
          </cell>
          <cell r="N477" t="str">
            <v>男性</v>
          </cell>
          <cell r="O477" t="str">
            <v>04</v>
          </cell>
          <cell r="P477" t="str">
            <v>宮城</v>
          </cell>
          <cell r="Q477" t="str">
            <v>1015733</v>
          </cell>
          <cell r="R477" t="str">
            <v>A1831798</v>
          </cell>
          <cell r="S477" t="str">
            <v>東北大学</v>
          </cell>
          <cell r="T477" t="str">
            <v>東北大</v>
          </cell>
          <cell r="U477" t="str">
            <v>東北</v>
          </cell>
          <cell r="V477" t="str">
            <v>2005/02/16</v>
          </cell>
          <cell r="W477" t="str">
            <v>050216</v>
          </cell>
          <cell r="X477" t="str">
            <v>490010</v>
          </cell>
          <cell r="Z477" t="str">
            <v>大学1</v>
          </cell>
          <cell r="AA477" t="str">
            <v>1</v>
          </cell>
          <cell r="AB477" t="str">
            <v>大学</v>
          </cell>
          <cell r="AC477" t="str">
            <v>東北学生陸上競技連盟</v>
          </cell>
          <cell r="AI477" t="str">
            <v>kamirin3407@au.com</v>
          </cell>
          <cell r="AJ477" t="str">
            <v>受け取る</v>
          </cell>
          <cell r="AV477" t="str">
            <v>支払済</v>
          </cell>
          <cell r="AW477" t="str">
            <v>会員</v>
          </cell>
          <cell r="AX477">
            <v>45042</v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W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B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G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  <cell r="CL477" t="str">
            <v/>
          </cell>
          <cell r="CM477" t="str">
            <v/>
          </cell>
          <cell r="CN477" t="str">
            <v/>
          </cell>
          <cell r="CO477" t="str">
            <v/>
          </cell>
          <cell r="CP477" t="str">
            <v/>
          </cell>
          <cell r="CQ477" t="str">
            <v/>
          </cell>
          <cell r="CR477" t="str">
            <v/>
          </cell>
          <cell r="CS477" t="str">
            <v/>
          </cell>
        </row>
        <row r="478">
          <cell r="A478">
            <v>477</v>
          </cell>
          <cell r="B478" t="str">
            <v>2023</v>
          </cell>
          <cell r="C478" t="str">
            <v>00130867530</v>
          </cell>
          <cell r="D478" t="str">
            <v>佐藤</v>
          </cell>
          <cell r="E478" t="str">
            <v>壮真</v>
          </cell>
          <cell r="F478" t="str">
            <v>佐藤　壮真</v>
          </cell>
          <cell r="G478">
            <v>477</v>
          </cell>
          <cell r="H478" t="str">
            <v>サトウ</v>
          </cell>
          <cell r="I478" t="str">
            <v>ソウマ</v>
          </cell>
          <cell r="J478" t="str">
            <v>ｻﾄｳ ｿｳﾏ</v>
          </cell>
          <cell r="K478" t="str">
            <v>SATOU</v>
          </cell>
          <cell r="L478" t="str">
            <v>Souma</v>
          </cell>
          <cell r="M478" t="str">
            <v>JPN</v>
          </cell>
          <cell r="N478" t="str">
            <v>男性</v>
          </cell>
          <cell r="O478" t="str">
            <v>07</v>
          </cell>
          <cell r="P478" t="str">
            <v>福島</v>
          </cell>
          <cell r="Q478" t="str">
            <v>1015733</v>
          </cell>
          <cell r="R478" t="str">
            <v>A1831798</v>
          </cell>
          <cell r="S478" t="str">
            <v>東北大学</v>
          </cell>
          <cell r="T478" t="str">
            <v>東北大</v>
          </cell>
          <cell r="U478" t="str">
            <v>東北</v>
          </cell>
          <cell r="V478" t="str">
            <v>2005/02/13</v>
          </cell>
          <cell r="W478" t="str">
            <v>050213</v>
          </cell>
          <cell r="X478" t="str">
            <v>490010</v>
          </cell>
          <cell r="Z478" t="str">
            <v>大学1</v>
          </cell>
          <cell r="AA478" t="str">
            <v>1</v>
          </cell>
          <cell r="AB478" t="str">
            <v>大学</v>
          </cell>
          <cell r="AC478" t="str">
            <v>東北学生陸上競技連盟</v>
          </cell>
          <cell r="AI478" t="str">
            <v>sato.soma.q3@dc.tohoku.ac.jp</v>
          </cell>
          <cell r="AJ478" t="str">
            <v>受け取る</v>
          </cell>
          <cell r="AV478" t="str">
            <v>支払済</v>
          </cell>
          <cell r="AW478" t="str">
            <v>会員</v>
          </cell>
          <cell r="AX478">
            <v>45042</v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 t="str">
            <v/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 t="str">
            <v/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 t="str">
            <v/>
          </cell>
          <cell r="BV478" t="str">
            <v/>
          </cell>
          <cell r="BW478" t="str">
            <v/>
          </cell>
          <cell r="BX478" t="str">
            <v/>
          </cell>
          <cell r="BY478" t="str">
            <v/>
          </cell>
          <cell r="BZ478" t="str">
            <v/>
          </cell>
          <cell r="CA478" t="str">
            <v/>
          </cell>
          <cell r="CB478" t="str">
            <v/>
          </cell>
          <cell r="CC478" t="str">
            <v/>
          </cell>
          <cell r="CD478" t="str">
            <v/>
          </cell>
          <cell r="CE478" t="str">
            <v/>
          </cell>
          <cell r="CF478" t="str">
            <v/>
          </cell>
          <cell r="CG478" t="str">
            <v/>
          </cell>
          <cell r="CH478" t="str">
            <v/>
          </cell>
          <cell r="CI478" t="str">
            <v/>
          </cell>
          <cell r="CJ478" t="str">
            <v/>
          </cell>
          <cell r="CK478" t="str">
            <v/>
          </cell>
          <cell r="CL478" t="str">
            <v/>
          </cell>
          <cell r="CM478" t="str">
            <v/>
          </cell>
          <cell r="CN478" t="str">
            <v/>
          </cell>
          <cell r="CO478" t="str">
            <v/>
          </cell>
          <cell r="CP478" t="str">
            <v/>
          </cell>
          <cell r="CQ478" t="str">
            <v/>
          </cell>
          <cell r="CR478" t="str">
            <v/>
          </cell>
          <cell r="CS478" t="str">
            <v/>
          </cell>
        </row>
        <row r="479">
          <cell r="A479">
            <v>478</v>
          </cell>
          <cell r="B479" t="str">
            <v>2023</v>
          </cell>
          <cell r="C479" t="str">
            <v>00116461524</v>
          </cell>
          <cell r="D479" t="str">
            <v>小川</v>
          </cell>
          <cell r="E479" t="str">
            <v>綜太</v>
          </cell>
          <cell r="F479" t="str">
            <v>小川　綜太</v>
          </cell>
          <cell r="G479">
            <v>478</v>
          </cell>
          <cell r="H479" t="str">
            <v>オガワ</v>
          </cell>
          <cell r="I479" t="str">
            <v>ソウタ</v>
          </cell>
          <cell r="J479" t="str">
            <v>ｵｶﾞﾜ ｿｳﾀ</v>
          </cell>
          <cell r="K479" t="str">
            <v>OGAWA</v>
          </cell>
          <cell r="L479" t="str">
            <v>Sota</v>
          </cell>
          <cell r="M479" t="str">
            <v>JPN</v>
          </cell>
          <cell r="N479" t="str">
            <v>男性</v>
          </cell>
          <cell r="O479" t="str">
            <v>16</v>
          </cell>
          <cell r="P479" t="str">
            <v>新潟</v>
          </cell>
          <cell r="Q479" t="str">
            <v>1015733</v>
          </cell>
          <cell r="R479" t="str">
            <v>A1831798</v>
          </cell>
          <cell r="S479" t="str">
            <v>東北大学</v>
          </cell>
          <cell r="T479" t="str">
            <v>東北大</v>
          </cell>
          <cell r="U479" t="str">
            <v>東北</v>
          </cell>
          <cell r="V479" t="str">
            <v>2005/01/04</v>
          </cell>
          <cell r="W479" t="str">
            <v>050104</v>
          </cell>
          <cell r="X479" t="str">
            <v>490010</v>
          </cell>
          <cell r="Z479" t="str">
            <v>大学1</v>
          </cell>
          <cell r="AA479" t="str">
            <v>1</v>
          </cell>
          <cell r="AB479" t="str">
            <v>大学</v>
          </cell>
          <cell r="AC479" t="str">
            <v>東北学生陸上競技連盟</v>
          </cell>
          <cell r="AI479" t="str">
            <v>xiaochuans201@gmail.com</v>
          </cell>
          <cell r="AJ479" t="str">
            <v>受け取る</v>
          </cell>
          <cell r="AV479" t="str">
            <v>支払済</v>
          </cell>
          <cell r="AW479" t="str">
            <v>会員</v>
          </cell>
          <cell r="AX479">
            <v>45042</v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 t="str">
            <v/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 t="str">
            <v/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 t="str">
            <v/>
          </cell>
          <cell r="BV479" t="str">
            <v/>
          </cell>
          <cell r="BW479" t="str">
            <v/>
          </cell>
          <cell r="BX479" t="str">
            <v/>
          </cell>
          <cell r="BY479" t="str">
            <v/>
          </cell>
          <cell r="BZ479" t="str">
            <v/>
          </cell>
          <cell r="CA479" t="str">
            <v/>
          </cell>
          <cell r="CB479" t="str">
            <v/>
          </cell>
          <cell r="CC479" t="str">
            <v/>
          </cell>
          <cell r="CD479" t="str">
            <v/>
          </cell>
          <cell r="CE479" t="str">
            <v/>
          </cell>
          <cell r="CF479" t="str">
            <v/>
          </cell>
          <cell r="CG479" t="str">
            <v/>
          </cell>
          <cell r="CH479" t="str">
            <v/>
          </cell>
          <cell r="CI479" t="str">
            <v/>
          </cell>
          <cell r="CJ479" t="str">
            <v/>
          </cell>
          <cell r="CK479" t="str">
            <v/>
          </cell>
          <cell r="CL479" t="str">
            <v/>
          </cell>
          <cell r="CM479" t="str">
            <v/>
          </cell>
          <cell r="CN479" t="str">
            <v/>
          </cell>
          <cell r="CO479" t="str">
            <v/>
          </cell>
          <cell r="CP479" t="str">
            <v/>
          </cell>
          <cell r="CQ479" t="str">
            <v/>
          </cell>
          <cell r="CR479" t="str">
            <v/>
          </cell>
          <cell r="CS479" t="str">
            <v/>
          </cell>
        </row>
        <row r="480">
          <cell r="A480">
            <v>479</v>
          </cell>
          <cell r="B480" t="str">
            <v>2023</v>
          </cell>
          <cell r="C480" t="str">
            <v>00115004213</v>
          </cell>
          <cell r="D480" t="str">
            <v>竹田</v>
          </cell>
          <cell r="E480" t="str">
            <v>佳人</v>
          </cell>
          <cell r="F480" t="str">
            <v>竹田　佳人</v>
          </cell>
          <cell r="G480">
            <v>479</v>
          </cell>
          <cell r="H480" t="str">
            <v>タケダ</v>
          </cell>
          <cell r="I480" t="str">
            <v>ヨシト</v>
          </cell>
          <cell r="J480" t="str">
            <v>ﾀｹﾀﾞ ﾖｼﾄ</v>
          </cell>
          <cell r="K480" t="str">
            <v>TAKEDA</v>
          </cell>
          <cell r="L480" t="str">
            <v>Yoshito</v>
          </cell>
          <cell r="M480" t="str">
            <v>JPN</v>
          </cell>
          <cell r="N480" t="str">
            <v>男性</v>
          </cell>
          <cell r="O480" t="str">
            <v>16</v>
          </cell>
          <cell r="P480" t="str">
            <v>新潟</v>
          </cell>
          <cell r="Q480" t="str">
            <v>1015733</v>
          </cell>
          <cell r="R480" t="str">
            <v>A1831798</v>
          </cell>
          <cell r="S480" t="str">
            <v>東北大学</v>
          </cell>
          <cell r="T480" t="str">
            <v>東北大</v>
          </cell>
          <cell r="U480" t="str">
            <v>東北</v>
          </cell>
          <cell r="V480" t="str">
            <v>2004/12/30</v>
          </cell>
          <cell r="W480" t="str">
            <v>041230</v>
          </cell>
          <cell r="X480" t="str">
            <v>490010</v>
          </cell>
          <cell r="Z480" t="str">
            <v>大学1</v>
          </cell>
          <cell r="AA480" t="str">
            <v>1</v>
          </cell>
          <cell r="AB480" t="str">
            <v>大学</v>
          </cell>
          <cell r="AC480" t="str">
            <v>東北学生陸上競技連盟</v>
          </cell>
          <cell r="AI480" t="str">
            <v>takeda.yoshito.t3@dc.tohoku.ac.jp</v>
          </cell>
          <cell r="AJ480" t="str">
            <v>受け取る</v>
          </cell>
          <cell r="AV480" t="str">
            <v>支払済</v>
          </cell>
          <cell r="AW480" t="str">
            <v>会員</v>
          </cell>
          <cell r="AX480">
            <v>45042</v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 t="str">
            <v/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 t="str">
            <v/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 t="str">
            <v/>
          </cell>
          <cell r="BV480" t="str">
            <v/>
          </cell>
          <cell r="BW480" t="str">
            <v/>
          </cell>
          <cell r="BX480" t="str">
            <v/>
          </cell>
          <cell r="BY480" t="str">
            <v/>
          </cell>
          <cell r="BZ480" t="str">
            <v/>
          </cell>
          <cell r="CA480" t="str">
            <v/>
          </cell>
          <cell r="CB480" t="str">
            <v/>
          </cell>
          <cell r="CC480" t="str">
            <v/>
          </cell>
          <cell r="CD480" t="str">
            <v/>
          </cell>
          <cell r="CE480" t="str">
            <v/>
          </cell>
          <cell r="CF480" t="str">
            <v/>
          </cell>
          <cell r="CG480" t="str">
            <v/>
          </cell>
          <cell r="CH480" t="str">
            <v/>
          </cell>
          <cell r="CI480" t="str">
            <v/>
          </cell>
          <cell r="CJ480" t="str">
            <v/>
          </cell>
          <cell r="CK480" t="str">
            <v/>
          </cell>
          <cell r="CL480" t="str">
            <v/>
          </cell>
          <cell r="CM480" t="str">
            <v/>
          </cell>
          <cell r="CN480" t="str">
            <v/>
          </cell>
          <cell r="CO480" t="str">
            <v/>
          </cell>
          <cell r="CP480" t="str">
            <v/>
          </cell>
          <cell r="CQ480" t="str">
            <v/>
          </cell>
          <cell r="CR480" t="str">
            <v/>
          </cell>
          <cell r="CS480" t="str">
            <v/>
          </cell>
        </row>
        <row r="481">
          <cell r="A481">
            <v>480</v>
          </cell>
          <cell r="B481" t="str">
            <v>2023</v>
          </cell>
          <cell r="C481" t="str">
            <v>00112504215</v>
          </cell>
          <cell r="D481" t="str">
            <v>北嶋</v>
          </cell>
          <cell r="E481" t="str">
            <v>僚大</v>
          </cell>
          <cell r="F481" t="str">
            <v>北嶋　僚大</v>
          </cell>
          <cell r="G481">
            <v>480</v>
          </cell>
          <cell r="H481" t="str">
            <v>キタジマ</v>
          </cell>
          <cell r="I481" t="str">
            <v>リョウダイ</v>
          </cell>
          <cell r="J481" t="str">
            <v>ｷﾀｼﾞﾏ ﾘｮｳﾀﾞｲ</v>
          </cell>
          <cell r="K481" t="str">
            <v>KITAJIMA</v>
          </cell>
          <cell r="L481" t="str">
            <v>Ryodai</v>
          </cell>
          <cell r="M481" t="str">
            <v>JPN</v>
          </cell>
          <cell r="N481" t="str">
            <v>男性</v>
          </cell>
          <cell r="O481" t="str">
            <v>04</v>
          </cell>
          <cell r="P481" t="str">
            <v>宮城</v>
          </cell>
          <cell r="Q481" t="str">
            <v>1015733</v>
          </cell>
          <cell r="R481" t="str">
            <v>A1831798</v>
          </cell>
          <cell r="S481" t="str">
            <v>東北大学</v>
          </cell>
          <cell r="T481" t="str">
            <v>東北大</v>
          </cell>
          <cell r="U481" t="str">
            <v>東北</v>
          </cell>
          <cell r="V481" t="str">
            <v>2004/12/09</v>
          </cell>
          <cell r="W481" t="str">
            <v>041209</v>
          </cell>
          <cell r="X481" t="str">
            <v>490010</v>
          </cell>
          <cell r="Z481" t="str">
            <v>大学1</v>
          </cell>
          <cell r="AA481" t="str">
            <v>1</v>
          </cell>
          <cell r="AB481" t="str">
            <v>大学</v>
          </cell>
          <cell r="AC481" t="str">
            <v>東北学生陸上競技連盟</v>
          </cell>
          <cell r="AI481" t="str">
            <v>kitaryo1111@gmail.com</v>
          </cell>
          <cell r="AJ481" t="str">
            <v>受け取る</v>
          </cell>
          <cell r="AV481" t="str">
            <v>支払済</v>
          </cell>
          <cell r="AW481" t="str">
            <v>会員</v>
          </cell>
          <cell r="AX481">
            <v>45042</v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 t="str">
            <v/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 t="str">
            <v/>
          </cell>
          <cell r="BN481" t="str">
            <v/>
          </cell>
          <cell r="BO481" t="str">
            <v/>
          </cell>
          <cell r="BP481" t="str">
            <v/>
          </cell>
          <cell r="BQ481" t="str">
            <v/>
          </cell>
          <cell r="BR481" t="str">
            <v/>
          </cell>
          <cell r="BS481" t="str">
            <v/>
          </cell>
          <cell r="BT481" t="str">
            <v/>
          </cell>
          <cell r="BU481" t="str">
            <v/>
          </cell>
          <cell r="BV481" t="str">
            <v/>
          </cell>
          <cell r="BW481" t="str">
            <v/>
          </cell>
          <cell r="BX481" t="str">
            <v/>
          </cell>
          <cell r="BY481" t="str">
            <v/>
          </cell>
          <cell r="BZ481" t="str">
            <v/>
          </cell>
          <cell r="CA481" t="str">
            <v/>
          </cell>
          <cell r="CB481" t="str">
            <v/>
          </cell>
          <cell r="CC481" t="str">
            <v/>
          </cell>
          <cell r="CD481" t="str">
            <v/>
          </cell>
          <cell r="CE481" t="str">
            <v/>
          </cell>
          <cell r="CF481" t="str">
            <v/>
          </cell>
          <cell r="CG481" t="str">
            <v/>
          </cell>
          <cell r="CH481" t="str">
            <v/>
          </cell>
          <cell r="CI481" t="str">
            <v/>
          </cell>
          <cell r="CJ481" t="str">
            <v/>
          </cell>
          <cell r="CK481" t="str">
            <v/>
          </cell>
          <cell r="CL481" t="str">
            <v/>
          </cell>
          <cell r="CM481" t="str">
            <v/>
          </cell>
          <cell r="CN481" t="str">
            <v/>
          </cell>
          <cell r="CO481" t="str">
            <v/>
          </cell>
          <cell r="CP481" t="str">
            <v/>
          </cell>
          <cell r="CQ481" t="str">
            <v/>
          </cell>
          <cell r="CR481" t="str">
            <v/>
          </cell>
          <cell r="CS481" t="str">
            <v/>
          </cell>
        </row>
        <row r="482">
          <cell r="A482">
            <v>481</v>
          </cell>
          <cell r="B482" t="str">
            <v>2023</v>
          </cell>
          <cell r="C482" t="str">
            <v>00113205517</v>
          </cell>
          <cell r="D482" t="str">
            <v>清水川</v>
          </cell>
          <cell r="E482" t="str">
            <v>一吹</v>
          </cell>
          <cell r="F482" t="str">
            <v>清水川　一吹</v>
          </cell>
          <cell r="G482">
            <v>481</v>
          </cell>
          <cell r="H482" t="str">
            <v>シミズカワ</v>
          </cell>
          <cell r="I482" t="str">
            <v>イブキ</v>
          </cell>
          <cell r="J482" t="str">
            <v>ｼﾐｽﾞｶﾜ ｲﾌﾞｷ</v>
          </cell>
          <cell r="K482" t="str">
            <v>SHIMIZUKAWA</v>
          </cell>
          <cell r="L482" t="str">
            <v>Ibuki</v>
          </cell>
          <cell r="M482" t="str">
            <v>JPN</v>
          </cell>
          <cell r="N482" t="str">
            <v>男性</v>
          </cell>
          <cell r="O482" t="str">
            <v>05</v>
          </cell>
          <cell r="P482" t="str">
            <v>秋田</v>
          </cell>
          <cell r="Q482" t="str">
            <v>1015733</v>
          </cell>
          <cell r="R482" t="str">
            <v>A1831798</v>
          </cell>
          <cell r="S482" t="str">
            <v>東北大学</v>
          </cell>
          <cell r="T482" t="str">
            <v>東北大</v>
          </cell>
          <cell r="U482" t="str">
            <v>東北</v>
          </cell>
          <cell r="V482" t="str">
            <v>2004/11/21</v>
          </cell>
          <cell r="W482" t="str">
            <v>041121</v>
          </cell>
          <cell r="X482" t="str">
            <v>490010</v>
          </cell>
          <cell r="Z482" t="str">
            <v>大学1</v>
          </cell>
          <cell r="AA482" t="str">
            <v>1</v>
          </cell>
          <cell r="AB482" t="str">
            <v>大学</v>
          </cell>
          <cell r="AC482" t="str">
            <v>東北学生陸上競技連盟</v>
          </cell>
          <cell r="AI482" t="str">
            <v>shimizukawa.ibuki.t1@dc.tohoku.ac.jp</v>
          </cell>
          <cell r="AJ482" t="str">
            <v>受け取る</v>
          </cell>
          <cell r="AV482" t="str">
            <v>支払済</v>
          </cell>
          <cell r="AW482" t="str">
            <v>会員</v>
          </cell>
          <cell r="AX482">
            <v>45042</v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 t="str">
            <v/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 t="str">
            <v/>
          </cell>
          <cell r="BN482" t="str">
            <v/>
          </cell>
          <cell r="BO482" t="str">
            <v/>
          </cell>
          <cell r="BP482" t="str">
            <v/>
          </cell>
          <cell r="BQ482" t="str">
            <v/>
          </cell>
          <cell r="BR482" t="str">
            <v/>
          </cell>
          <cell r="BS482" t="str">
            <v/>
          </cell>
          <cell r="BT482" t="str">
            <v/>
          </cell>
          <cell r="BU482" t="str">
            <v/>
          </cell>
          <cell r="BV482" t="str">
            <v/>
          </cell>
          <cell r="BW482" t="str">
            <v/>
          </cell>
          <cell r="BX482" t="str">
            <v/>
          </cell>
          <cell r="BY482" t="str">
            <v/>
          </cell>
          <cell r="BZ482" t="str">
            <v/>
          </cell>
          <cell r="CA482" t="str">
            <v/>
          </cell>
          <cell r="CB482" t="str">
            <v/>
          </cell>
          <cell r="CC482" t="str">
            <v/>
          </cell>
          <cell r="CD482" t="str">
            <v/>
          </cell>
          <cell r="CE482" t="str">
            <v/>
          </cell>
          <cell r="CF482" t="str">
            <v/>
          </cell>
          <cell r="CG482" t="str">
            <v/>
          </cell>
          <cell r="CH482" t="str">
            <v/>
          </cell>
          <cell r="CI482" t="str">
            <v/>
          </cell>
          <cell r="CJ482" t="str">
            <v/>
          </cell>
          <cell r="CK482" t="str">
            <v/>
          </cell>
          <cell r="CL482" t="str">
            <v/>
          </cell>
          <cell r="CM482" t="str">
            <v/>
          </cell>
          <cell r="CN482" t="str">
            <v/>
          </cell>
          <cell r="CO482" t="str">
            <v/>
          </cell>
          <cell r="CP482" t="str">
            <v/>
          </cell>
          <cell r="CQ482" t="str">
            <v/>
          </cell>
          <cell r="CR482" t="str">
            <v/>
          </cell>
          <cell r="CS482" t="str">
            <v/>
          </cell>
        </row>
        <row r="483">
          <cell r="A483">
            <v>482</v>
          </cell>
          <cell r="B483" t="str">
            <v>2023</v>
          </cell>
          <cell r="C483" t="str">
            <v>00111217013</v>
          </cell>
          <cell r="D483" t="str">
            <v>宮下</v>
          </cell>
          <cell r="E483" t="str">
            <v>尚丈</v>
          </cell>
          <cell r="F483" t="str">
            <v>宮下　尚丈</v>
          </cell>
          <cell r="G483">
            <v>482</v>
          </cell>
          <cell r="H483" t="str">
            <v>ミヤシタ</v>
          </cell>
          <cell r="I483" t="str">
            <v>ナオヒロ</v>
          </cell>
          <cell r="J483" t="str">
            <v>ﾐﾔｼﾀ ﾅｵﾋﾛ</v>
          </cell>
          <cell r="K483" t="str">
            <v>MIYASITA</v>
          </cell>
          <cell r="L483" t="str">
            <v>Naohiro</v>
          </cell>
          <cell r="M483" t="str">
            <v>JPN</v>
          </cell>
          <cell r="N483" t="str">
            <v>男性</v>
          </cell>
          <cell r="O483" t="str">
            <v>04</v>
          </cell>
          <cell r="P483" t="str">
            <v>宮城</v>
          </cell>
          <cell r="Q483" t="str">
            <v>1015733</v>
          </cell>
          <cell r="R483" t="str">
            <v>A1831798</v>
          </cell>
          <cell r="S483" t="str">
            <v>東北大学</v>
          </cell>
          <cell r="T483" t="str">
            <v>東北大</v>
          </cell>
          <cell r="U483" t="str">
            <v>東北</v>
          </cell>
          <cell r="V483" t="str">
            <v>2004/11/12</v>
          </cell>
          <cell r="W483" t="str">
            <v>041112</v>
          </cell>
          <cell r="X483" t="str">
            <v>490010</v>
          </cell>
          <cell r="Z483" t="str">
            <v>大学1</v>
          </cell>
          <cell r="AA483" t="str">
            <v>1</v>
          </cell>
          <cell r="AB483" t="str">
            <v>大学</v>
          </cell>
          <cell r="AC483" t="str">
            <v>東北学生陸上競技連盟</v>
          </cell>
          <cell r="AD483" t="str">
            <v>9800824</v>
          </cell>
          <cell r="AE483" t="str">
            <v>宮城県仙台市青葉区支倉町２番３号　学生会館リバーテラス仙台支倉405号室</v>
          </cell>
          <cell r="AF483" t="str">
            <v>08098887482</v>
          </cell>
          <cell r="AG483" t="str">
            <v>千葉東高校</v>
          </cell>
          <cell r="AI483" t="str">
            <v>miyashita.naohiro.t7@dc.tohoku.ac.jp</v>
          </cell>
          <cell r="AJ483" t="str">
            <v>受け取る</v>
          </cell>
          <cell r="AO483" t="str">
            <v>宮城県</v>
          </cell>
          <cell r="AQ483" t="str">
            <v xml:space="preserve">800/1500|3000/5000/10000|マラソン </v>
          </cell>
          <cell r="AR483" t="str">
            <v>中距離|長距離・障害物|マラソン|駅伝</v>
          </cell>
          <cell r="AV483" t="str">
            <v>支払済</v>
          </cell>
          <cell r="AW483" t="str">
            <v>会員</v>
          </cell>
          <cell r="AX483">
            <v>45042</v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 t="str">
            <v/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 t="str">
            <v/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 t="str">
            <v/>
          </cell>
          <cell r="BV483" t="str">
            <v/>
          </cell>
          <cell r="BW483" t="str">
            <v/>
          </cell>
          <cell r="BX483" t="str">
            <v/>
          </cell>
          <cell r="BY483" t="str">
            <v/>
          </cell>
          <cell r="BZ483" t="str">
            <v/>
          </cell>
          <cell r="CA483" t="str">
            <v/>
          </cell>
          <cell r="CB483" t="str">
            <v/>
          </cell>
          <cell r="CC483" t="str">
            <v/>
          </cell>
          <cell r="CD483" t="str">
            <v/>
          </cell>
          <cell r="CE483" t="str">
            <v/>
          </cell>
          <cell r="CF483" t="str">
            <v/>
          </cell>
          <cell r="CG483" t="str">
            <v/>
          </cell>
          <cell r="CH483" t="str">
            <v/>
          </cell>
          <cell r="CI483" t="str">
            <v/>
          </cell>
          <cell r="CJ483" t="str">
            <v/>
          </cell>
          <cell r="CK483" t="str">
            <v/>
          </cell>
          <cell r="CL483" t="str">
            <v/>
          </cell>
          <cell r="CM483" t="str">
            <v/>
          </cell>
          <cell r="CN483" t="str">
            <v/>
          </cell>
          <cell r="CO483" t="str">
            <v/>
          </cell>
          <cell r="CP483" t="str">
            <v/>
          </cell>
          <cell r="CQ483" t="str">
            <v/>
          </cell>
          <cell r="CR483" t="str">
            <v/>
          </cell>
          <cell r="CS483" t="str">
            <v/>
          </cell>
        </row>
        <row r="484">
          <cell r="A484">
            <v>483</v>
          </cell>
          <cell r="B484" t="str">
            <v>2023</v>
          </cell>
          <cell r="C484" t="str">
            <v>00117793432</v>
          </cell>
          <cell r="D484" t="str">
            <v>日引</v>
          </cell>
          <cell r="E484" t="str">
            <v>英舜</v>
          </cell>
          <cell r="F484" t="str">
            <v>日引　英舜</v>
          </cell>
          <cell r="G484">
            <v>483</v>
          </cell>
          <cell r="H484" t="str">
            <v>ヒビキ</v>
          </cell>
          <cell r="I484" t="str">
            <v>アキトシ</v>
          </cell>
          <cell r="J484" t="str">
            <v>ﾋﾋﾞｷ ｱｷﾄｼ</v>
          </cell>
          <cell r="K484" t="str">
            <v>HIBIKI</v>
          </cell>
          <cell r="L484" t="str">
            <v>Akitoshi</v>
          </cell>
          <cell r="M484" t="str">
            <v>JPN</v>
          </cell>
          <cell r="N484" t="str">
            <v>男性</v>
          </cell>
          <cell r="O484" t="str">
            <v>04</v>
          </cell>
          <cell r="P484" t="str">
            <v>宮城</v>
          </cell>
          <cell r="Q484" t="str">
            <v>1015733</v>
          </cell>
          <cell r="R484" t="str">
            <v>A1831798</v>
          </cell>
          <cell r="S484" t="str">
            <v>東北大学</v>
          </cell>
          <cell r="T484" t="str">
            <v>東北大</v>
          </cell>
          <cell r="U484" t="str">
            <v>東北</v>
          </cell>
          <cell r="V484" t="str">
            <v>2004/10/30</v>
          </cell>
          <cell r="W484" t="str">
            <v>041030</v>
          </cell>
          <cell r="X484" t="str">
            <v>490010</v>
          </cell>
          <cell r="Z484" t="str">
            <v>大学1</v>
          </cell>
          <cell r="AA484" t="str">
            <v>1</v>
          </cell>
          <cell r="AB484" t="str">
            <v>大学</v>
          </cell>
          <cell r="AC484" t="str">
            <v>東北学生陸上競技連盟</v>
          </cell>
          <cell r="AI484" t="str">
            <v>hibiki.akitoshi1030@gmail.com</v>
          </cell>
          <cell r="AJ484" t="str">
            <v>受け取る</v>
          </cell>
          <cell r="AV484" t="str">
            <v>支払済</v>
          </cell>
          <cell r="AW484" t="str">
            <v>会員</v>
          </cell>
          <cell r="AX484">
            <v>45042</v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 t="str">
            <v/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 t="str">
            <v/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 t="str">
            <v/>
          </cell>
          <cell r="BV484" t="str">
            <v/>
          </cell>
          <cell r="BW484" t="str">
            <v/>
          </cell>
          <cell r="BX484" t="str">
            <v/>
          </cell>
          <cell r="BY484" t="str">
            <v/>
          </cell>
          <cell r="BZ484" t="str">
            <v/>
          </cell>
          <cell r="CA484" t="str">
            <v/>
          </cell>
          <cell r="CB484" t="str">
            <v/>
          </cell>
          <cell r="CC484" t="str">
            <v/>
          </cell>
          <cell r="CD484" t="str">
            <v/>
          </cell>
          <cell r="CE484" t="str">
            <v/>
          </cell>
          <cell r="CF484" t="str">
            <v/>
          </cell>
          <cell r="CG484" t="str">
            <v/>
          </cell>
          <cell r="CH484" t="str">
            <v/>
          </cell>
          <cell r="CI484" t="str">
            <v/>
          </cell>
          <cell r="CJ484" t="str">
            <v/>
          </cell>
          <cell r="CK484" t="str">
            <v/>
          </cell>
          <cell r="CL484" t="str">
            <v/>
          </cell>
          <cell r="CM484" t="str">
            <v/>
          </cell>
          <cell r="CN484" t="str">
            <v/>
          </cell>
          <cell r="CO484" t="str">
            <v/>
          </cell>
          <cell r="CP484" t="str">
            <v/>
          </cell>
          <cell r="CQ484" t="str">
            <v/>
          </cell>
          <cell r="CR484" t="str">
            <v/>
          </cell>
          <cell r="CS484" t="str">
            <v/>
          </cell>
        </row>
        <row r="485">
          <cell r="A485">
            <v>484</v>
          </cell>
          <cell r="B485" t="str">
            <v>2023</v>
          </cell>
          <cell r="C485" t="str">
            <v>00118008018</v>
          </cell>
          <cell r="D485" t="str">
            <v>田中</v>
          </cell>
          <cell r="E485" t="str">
            <v>開成</v>
          </cell>
          <cell r="F485" t="str">
            <v>田中　開成</v>
          </cell>
          <cell r="G485">
            <v>484</v>
          </cell>
          <cell r="H485" t="str">
            <v>タナカ</v>
          </cell>
          <cell r="I485" t="str">
            <v>カイセイ</v>
          </cell>
          <cell r="J485" t="str">
            <v>ﾀﾅｶ ｶｲｾｲ</v>
          </cell>
          <cell r="K485" t="str">
            <v>TANAKA</v>
          </cell>
          <cell r="L485" t="str">
            <v>Kaisei</v>
          </cell>
          <cell r="M485" t="str">
            <v>JPN</v>
          </cell>
          <cell r="N485" t="str">
            <v>男性</v>
          </cell>
          <cell r="O485" t="str">
            <v>04</v>
          </cell>
          <cell r="P485" t="str">
            <v>宮城</v>
          </cell>
          <cell r="Q485" t="str">
            <v>1015733</v>
          </cell>
          <cell r="R485" t="str">
            <v>A1831798</v>
          </cell>
          <cell r="S485" t="str">
            <v>東北大学</v>
          </cell>
          <cell r="T485" t="str">
            <v>東北大</v>
          </cell>
          <cell r="U485" t="str">
            <v>東北</v>
          </cell>
          <cell r="V485" t="str">
            <v>2004/10/25</v>
          </cell>
          <cell r="W485" t="str">
            <v>041025</v>
          </cell>
          <cell r="X485" t="str">
            <v>490010</v>
          </cell>
          <cell r="Z485" t="str">
            <v>大学1</v>
          </cell>
          <cell r="AA485" t="str">
            <v>1</v>
          </cell>
          <cell r="AB485" t="str">
            <v>大学</v>
          </cell>
          <cell r="AC485" t="str">
            <v>東北学生陸上競技連盟</v>
          </cell>
          <cell r="AI485" t="str">
            <v>tanakakaisei1025@yahoo.co.jp</v>
          </cell>
          <cell r="AJ485" t="str">
            <v>受け取る</v>
          </cell>
          <cell r="AV485" t="str">
            <v>支払済</v>
          </cell>
          <cell r="AW485" t="str">
            <v>会員</v>
          </cell>
          <cell r="AX485">
            <v>45042</v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 t="str">
            <v/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 t="str">
            <v/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 t="str">
            <v/>
          </cell>
          <cell r="BV485" t="str">
            <v/>
          </cell>
          <cell r="BW485" t="str">
            <v/>
          </cell>
          <cell r="BX485" t="str">
            <v/>
          </cell>
          <cell r="BY485" t="str">
            <v/>
          </cell>
          <cell r="BZ485" t="str">
            <v/>
          </cell>
          <cell r="CA485" t="str">
            <v/>
          </cell>
          <cell r="CB485" t="str">
            <v/>
          </cell>
          <cell r="CC485" t="str">
            <v/>
          </cell>
          <cell r="CD485" t="str">
            <v/>
          </cell>
          <cell r="CE485" t="str">
            <v/>
          </cell>
          <cell r="CF485" t="str">
            <v/>
          </cell>
          <cell r="CG485" t="str">
            <v/>
          </cell>
          <cell r="CH485" t="str">
            <v/>
          </cell>
          <cell r="CI485" t="str">
            <v/>
          </cell>
          <cell r="CJ485" t="str">
            <v/>
          </cell>
          <cell r="CK485" t="str">
            <v/>
          </cell>
          <cell r="CL485" t="str">
            <v/>
          </cell>
          <cell r="CM485" t="str">
            <v/>
          </cell>
          <cell r="CN485" t="str">
            <v/>
          </cell>
          <cell r="CO485" t="str">
            <v/>
          </cell>
          <cell r="CP485" t="str">
            <v/>
          </cell>
          <cell r="CQ485" t="str">
            <v/>
          </cell>
          <cell r="CR485" t="str">
            <v/>
          </cell>
          <cell r="CS485" t="str">
            <v/>
          </cell>
        </row>
        <row r="486">
          <cell r="A486">
            <v>485</v>
          </cell>
          <cell r="B486" t="str">
            <v>2023</v>
          </cell>
          <cell r="C486" t="str">
            <v>00121081013</v>
          </cell>
          <cell r="D486" t="str">
            <v>照内</v>
          </cell>
          <cell r="E486" t="str">
            <v>優允</v>
          </cell>
          <cell r="F486" t="str">
            <v>照内　優允</v>
          </cell>
          <cell r="G486">
            <v>485</v>
          </cell>
          <cell r="H486" t="str">
            <v>テルウチ</v>
          </cell>
          <cell r="I486" t="str">
            <v>マサミツ</v>
          </cell>
          <cell r="J486" t="str">
            <v>ﾃﾙｳﾁ ﾏｻﾐﾂ</v>
          </cell>
          <cell r="K486" t="str">
            <v>TERUUCHI</v>
          </cell>
          <cell r="L486" t="str">
            <v>Masamitsu</v>
          </cell>
          <cell r="M486" t="str">
            <v>JPN</v>
          </cell>
          <cell r="N486" t="str">
            <v>男性</v>
          </cell>
          <cell r="O486" t="str">
            <v>09</v>
          </cell>
          <cell r="P486" t="str">
            <v>栃木</v>
          </cell>
          <cell r="Q486" t="str">
            <v>1015733</v>
          </cell>
          <cell r="R486" t="str">
            <v>A1831798</v>
          </cell>
          <cell r="S486" t="str">
            <v>東北大学</v>
          </cell>
          <cell r="T486" t="str">
            <v>東北大</v>
          </cell>
          <cell r="U486" t="str">
            <v>東北</v>
          </cell>
          <cell r="V486" t="str">
            <v>2004/10/25</v>
          </cell>
          <cell r="W486" t="str">
            <v>041025</v>
          </cell>
          <cell r="X486" t="str">
            <v>490010</v>
          </cell>
          <cell r="Z486" t="str">
            <v>大学1</v>
          </cell>
          <cell r="AA486" t="str">
            <v>1</v>
          </cell>
          <cell r="AB486" t="str">
            <v>大学</v>
          </cell>
          <cell r="AC486" t="str">
            <v>東北学生陸上競技連盟</v>
          </cell>
          <cell r="AD486" t="str">
            <v>9800871</v>
          </cell>
          <cell r="AE486" t="str">
            <v>宮城県仙台市青葉区青葉区八幡3-11-23, ウェルデンス仙台八幡401号室</v>
          </cell>
          <cell r="AF486" t="str">
            <v>09024480788</v>
          </cell>
          <cell r="AG486" t="str">
            <v>栃木県立宇都宮高校</v>
          </cell>
          <cell r="AH486" t="str">
            <v>宇都宮大学共同教育学部附属中学校</v>
          </cell>
          <cell r="AI486" t="str">
            <v>teruuchi.masamitsu.t6@dc.tohoku.ac.jp</v>
          </cell>
          <cell r="AJ486" t="str">
            <v>受け取る</v>
          </cell>
          <cell r="AK486" t="str">
            <v>無し</v>
          </cell>
          <cell r="AN486" t="str">
            <v>無し</v>
          </cell>
          <cell r="AO486" t="str">
            <v>宮城県</v>
          </cell>
          <cell r="AV486" t="str">
            <v>支払済</v>
          </cell>
          <cell r="AW486" t="str">
            <v>会員</v>
          </cell>
          <cell r="AX486">
            <v>45042</v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 t="str">
            <v/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 t="str">
            <v/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 t="str">
            <v/>
          </cell>
          <cell r="BV486" t="str">
            <v/>
          </cell>
          <cell r="BW486" t="str">
            <v/>
          </cell>
          <cell r="BX486" t="str">
            <v/>
          </cell>
          <cell r="BY486" t="str">
            <v/>
          </cell>
          <cell r="BZ486" t="str">
            <v/>
          </cell>
          <cell r="CA486" t="str">
            <v/>
          </cell>
          <cell r="CB486" t="str">
            <v/>
          </cell>
          <cell r="CC486" t="str">
            <v/>
          </cell>
          <cell r="CD486" t="str">
            <v/>
          </cell>
          <cell r="CE486" t="str">
            <v/>
          </cell>
          <cell r="CF486" t="str">
            <v/>
          </cell>
          <cell r="CG486" t="str">
            <v/>
          </cell>
          <cell r="CH486" t="str">
            <v/>
          </cell>
          <cell r="CI486" t="str">
            <v/>
          </cell>
          <cell r="CJ486" t="str">
            <v/>
          </cell>
          <cell r="CK486" t="str">
            <v/>
          </cell>
          <cell r="CL486" t="str">
            <v/>
          </cell>
          <cell r="CM486" t="str">
            <v/>
          </cell>
          <cell r="CN486" t="str">
            <v/>
          </cell>
          <cell r="CO486" t="str">
            <v/>
          </cell>
          <cell r="CP486" t="str">
            <v/>
          </cell>
          <cell r="CQ486" t="str">
            <v/>
          </cell>
          <cell r="CR486" t="str">
            <v/>
          </cell>
          <cell r="CS486" t="str">
            <v/>
          </cell>
        </row>
        <row r="487">
          <cell r="A487">
            <v>486</v>
          </cell>
          <cell r="B487" t="str">
            <v>2023</v>
          </cell>
          <cell r="C487" t="str">
            <v>00118156527</v>
          </cell>
          <cell r="D487" t="str">
            <v>髙橋</v>
          </cell>
          <cell r="E487" t="str">
            <v>秀瑛</v>
          </cell>
          <cell r="F487" t="str">
            <v>髙橋　秀瑛</v>
          </cell>
          <cell r="G487">
            <v>486</v>
          </cell>
          <cell r="H487" t="str">
            <v>タカハシ</v>
          </cell>
          <cell r="I487" t="str">
            <v>シュウエイ</v>
          </cell>
          <cell r="J487" t="str">
            <v>ﾀｶﾊｼ ｼｭｳｴｲ</v>
          </cell>
          <cell r="K487" t="str">
            <v>TAKAHASHI</v>
          </cell>
          <cell r="L487" t="str">
            <v>Shuei</v>
          </cell>
          <cell r="M487" t="str">
            <v>JPN</v>
          </cell>
          <cell r="N487" t="str">
            <v>男性</v>
          </cell>
          <cell r="O487" t="str">
            <v>02</v>
          </cell>
          <cell r="P487" t="str">
            <v>青森</v>
          </cell>
          <cell r="Q487" t="str">
            <v>1015733</v>
          </cell>
          <cell r="R487" t="str">
            <v>A1831798</v>
          </cell>
          <cell r="S487" t="str">
            <v>東北大学</v>
          </cell>
          <cell r="T487" t="str">
            <v>東北大</v>
          </cell>
          <cell r="U487" t="str">
            <v>東北</v>
          </cell>
          <cell r="V487" t="str">
            <v>2004/10/24</v>
          </cell>
          <cell r="W487" t="str">
            <v>041024</v>
          </cell>
          <cell r="X487" t="str">
            <v>490010</v>
          </cell>
          <cell r="Z487" t="str">
            <v>大学1</v>
          </cell>
          <cell r="AA487" t="str">
            <v>1</v>
          </cell>
          <cell r="AB487" t="str">
            <v>大学</v>
          </cell>
          <cell r="AC487" t="str">
            <v>東北学生陸上競技連盟</v>
          </cell>
          <cell r="AD487" t="str">
            <v>9800845</v>
          </cell>
          <cell r="AE487" t="str">
            <v>宮城県仙台市青葉区荒巻</v>
          </cell>
          <cell r="AF487" t="str">
            <v>08016932570</v>
          </cell>
          <cell r="AG487" t="str">
            <v>青森東高校</v>
          </cell>
          <cell r="AH487" t="str">
            <v>六ヶ所村立第一中学校</v>
          </cell>
          <cell r="AI487" t="str">
            <v>syuei_pc@yahoo.co.jp</v>
          </cell>
          <cell r="AJ487" t="str">
            <v>受け取る</v>
          </cell>
          <cell r="AK487" t="str">
            <v>東北大学</v>
          </cell>
          <cell r="AL487" t="str">
            <v>9808577</v>
          </cell>
          <cell r="AM487" t="str">
            <v>宮城県</v>
          </cell>
          <cell r="AN487" t="str">
            <v>仙台市青葉区荒巻青葉468-1ユニバーシティハウス青葉山4-213</v>
          </cell>
          <cell r="AR487" t="str">
            <v>長距離・障害物</v>
          </cell>
          <cell r="AV487" t="str">
            <v>支払済</v>
          </cell>
          <cell r="AW487" t="str">
            <v>会員</v>
          </cell>
          <cell r="AX487">
            <v>45042</v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 t="str">
            <v/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 t="str">
            <v/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 t="str">
            <v/>
          </cell>
          <cell r="BV487" t="str">
            <v/>
          </cell>
          <cell r="BW487" t="str">
            <v/>
          </cell>
          <cell r="BX487" t="str">
            <v/>
          </cell>
          <cell r="BY487" t="str">
            <v/>
          </cell>
          <cell r="BZ487" t="str">
            <v/>
          </cell>
          <cell r="CA487" t="str">
            <v/>
          </cell>
          <cell r="CB487" t="str">
            <v/>
          </cell>
          <cell r="CC487" t="str">
            <v/>
          </cell>
          <cell r="CD487" t="str">
            <v/>
          </cell>
          <cell r="CE487" t="str">
            <v/>
          </cell>
          <cell r="CF487" t="str">
            <v/>
          </cell>
          <cell r="CG487" t="str">
            <v/>
          </cell>
          <cell r="CH487" t="str">
            <v/>
          </cell>
          <cell r="CI487" t="str">
            <v/>
          </cell>
          <cell r="CJ487" t="str">
            <v/>
          </cell>
          <cell r="CK487" t="str">
            <v/>
          </cell>
          <cell r="CL487" t="str">
            <v/>
          </cell>
          <cell r="CM487" t="str">
            <v/>
          </cell>
          <cell r="CN487" t="str">
            <v/>
          </cell>
          <cell r="CO487" t="str">
            <v/>
          </cell>
          <cell r="CP487" t="str">
            <v/>
          </cell>
          <cell r="CQ487" t="str">
            <v/>
          </cell>
          <cell r="CR487" t="str">
            <v/>
          </cell>
          <cell r="CS487" t="str">
            <v/>
          </cell>
        </row>
        <row r="488">
          <cell r="A488">
            <v>487</v>
          </cell>
          <cell r="B488" t="str">
            <v>2023</v>
          </cell>
          <cell r="C488" t="str">
            <v>00111260112</v>
          </cell>
          <cell r="D488" t="str">
            <v>金井</v>
          </cell>
          <cell r="E488" t="str">
            <v>正樹</v>
          </cell>
          <cell r="F488" t="str">
            <v>金井　正樹</v>
          </cell>
          <cell r="G488">
            <v>487</v>
          </cell>
          <cell r="H488" t="str">
            <v>カナイ</v>
          </cell>
          <cell r="I488" t="str">
            <v>マサキ</v>
          </cell>
          <cell r="J488" t="str">
            <v>ｶﾅｲ ﾏｻｷ</v>
          </cell>
          <cell r="K488" t="str">
            <v>KANAI</v>
          </cell>
          <cell r="L488" t="str">
            <v>Masaki</v>
          </cell>
          <cell r="M488" t="str">
            <v>JPN</v>
          </cell>
          <cell r="N488" t="str">
            <v>男性</v>
          </cell>
          <cell r="O488" t="str">
            <v>14</v>
          </cell>
          <cell r="P488" t="str">
            <v>神奈川</v>
          </cell>
          <cell r="Q488" t="str">
            <v>1015733</v>
          </cell>
          <cell r="R488" t="str">
            <v>A1831798</v>
          </cell>
          <cell r="S488" t="str">
            <v>東北大学</v>
          </cell>
          <cell r="T488" t="str">
            <v>東北大</v>
          </cell>
          <cell r="U488" t="str">
            <v>東北</v>
          </cell>
          <cell r="V488" t="str">
            <v>2004/10/21</v>
          </cell>
          <cell r="W488" t="str">
            <v>041021</v>
          </cell>
          <cell r="X488" t="str">
            <v>490010</v>
          </cell>
          <cell r="Z488" t="str">
            <v>大学1</v>
          </cell>
          <cell r="AA488" t="str">
            <v>1</v>
          </cell>
          <cell r="AB488" t="str">
            <v>大学</v>
          </cell>
          <cell r="AC488" t="str">
            <v>東北学生陸上競技連盟</v>
          </cell>
          <cell r="AI488" t="str">
            <v>masaki.kanai.jp@gmail.com</v>
          </cell>
          <cell r="AJ488" t="str">
            <v>受け取る</v>
          </cell>
          <cell r="AV488" t="str">
            <v>支払済</v>
          </cell>
          <cell r="AW488" t="str">
            <v>会員</v>
          </cell>
          <cell r="AX488">
            <v>45042</v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 t="str">
            <v/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 t="str">
            <v/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 t="str">
            <v/>
          </cell>
          <cell r="BV488" t="str">
            <v/>
          </cell>
          <cell r="BW488" t="str">
            <v/>
          </cell>
          <cell r="BX488" t="str">
            <v/>
          </cell>
          <cell r="BY488" t="str">
            <v/>
          </cell>
          <cell r="BZ488" t="str">
            <v/>
          </cell>
          <cell r="CA488" t="str">
            <v/>
          </cell>
          <cell r="CB488" t="str">
            <v/>
          </cell>
          <cell r="CC488" t="str">
            <v/>
          </cell>
          <cell r="CD488" t="str">
            <v/>
          </cell>
          <cell r="CE488" t="str">
            <v/>
          </cell>
          <cell r="CF488" t="str">
            <v/>
          </cell>
          <cell r="CG488" t="str">
            <v/>
          </cell>
          <cell r="CH488" t="str">
            <v/>
          </cell>
          <cell r="CI488" t="str">
            <v/>
          </cell>
          <cell r="CJ488" t="str">
            <v/>
          </cell>
          <cell r="CK488" t="str">
            <v/>
          </cell>
          <cell r="CL488" t="str">
            <v/>
          </cell>
          <cell r="CM488" t="str">
            <v/>
          </cell>
          <cell r="CN488" t="str">
            <v/>
          </cell>
          <cell r="CO488" t="str">
            <v/>
          </cell>
          <cell r="CP488" t="str">
            <v/>
          </cell>
          <cell r="CQ488" t="str">
            <v/>
          </cell>
          <cell r="CR488" t="str">
            <v/>
          </cell>
          <cell r="CS488" t="str">
            <v/>
          </cell>
        </row>
        <row r="489">
          <cell r="A489">
            <v>488</v>
          </cell>
          <cell r="B489" t="str">
            <v>2023</v>
          </cell>
          <cell r="C489" t="str">
            <v>00111222211</v>
          </cell>
          <cell r="D489" t="str">
            <v>仲西</v>
          </cell>
          <cell r="E489" t="str">
            <v>旺生</v>
          </cell>
          <cell r="F489" t="str">
            <v>仲西　旺生</v>
          </cell>
          <cell r="G489">
            <v>488</v>
          </cell>
          <cell r="H489" t="str">
            <v>ナカニシ</v>
          </cell>
          <cell r="I489" t="str">
            <v>オウ</v>
          </cell>
          <cell r="J489" t="str">
            <v>ﾅｶﾆｼ ｵｳ</v>
          </cell>
          <cell r="K489" t="str">
            <v>NAKANISHI</v>
          </cell>
          <cell r="L489" t="str">
            <v>Oh</v>
          </cell>
          <cell r="M489" t="str">
            <v>JPN</v>
          </cell>
          <cell r="N489" t="str">
            <v>男性</v>
          </cell>
          <cell r="O489" t="str">
            <v>27</v>
          </cell>
          <cell r="P489" t="str">
            <v>大阪</v>
          </cell>
          <cell r="Q489" t="str">
            <v>1015733</v>
          </cell>
          <cell r="R489" t="str">
            <v>A1831798</v>
          </cell>
          <cell r="S489" t="str">
            <v>東北大学</v>
          </cell>
          <cell r="T489" t="str">
            <v>東北大</v>
          </cell>
          <cell r="U489" t="str">
            <v>東北</v>
          </cell>
          <cell r="V489" t="str">
            <v>2004/10/07</v>
          </cell>
          <cell r="W489" t="str">
            <v>041007</v>
          </cell>
          <cell r="X489" t="str">
            <v>490010</v>
          </cell>
          <cell r="Z489" t="str">
            <v>大学1</v>
          </cell>
          <cell r="AA489" t="str">
            <v>1</v>
          </cell>
          <cell r="AB489" t="str">
            <v>大学</v>
          </cell>
          <cell r="AC489" t="str">
            <v>東北学生陸上競技連盟</v>
          </cell>
          <cell r="AI489" t="str">
            <v>nakanishi.ou.t8@dc.tohoku.ac.jp</v>
          </cell>
          <cell r="AJ489" t="str">
            <v>受け取る</v>
          </cell>
          <cell r="AV489" t="str">
            <v>支払済</v>
          </cell>
          <cell r="AW489" t="str">
            <v>会員</v>
          </cell>
          <cell r="AX489">
            <v>45042</v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 t="str">
            <v/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 t="str">
            <v/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 t="str">
            <v/>
          </cell>
          <cell r="BV489" t="str">
            <v/>
          </cell>
          <cell r="BW489" t="str">
            <v/>
          </cell>
          <cell r="BX489" t="str">
            <v/>
          </cell>
          <cell r="BY489" t="str">
            <v/>
          </cell>
          <cell r="BZ489" t="str">
            <v/>
          </cell>
          <cell r="CA489" t="str">
            <v/>
          </cell>
          <cell r="CB489" t="str">
            <v/>
          </cell>
          <cell r="CC489" t="str">
            <v/>
          </cell>
          <cell r="CD489" t="str">
            <v/>
          </cell>
          <cell r="CE489" t="str">
            <v/>
          </cell>
          <cell r="CF489" t="str">
            <v/>
          </cell>
          <cell r="CG489" t="str">
            <v/>
          </cell>
          <cell r="CH489" t="str">
            <v/>
          </cell>
          <cell r="CI489" t="str">
            <v/>
          </cell>
          <cell r="CJ489" t="str">
            <v/>
          </cell>
          <cell r="CK489" t="str">
            <v/>
          </cell>
          <cell r="CL489" t="str">
            <v/>
          </cell>
          <cell r="CM489" t="str">
            <v/>
          </cell>
          <cell r="CN489" t="str">
            <v/>
          </cell>
          <cell r="CO489" t="str">
            <v/>
          </cell>
          <cell r="CP489" t="str">
            <v/>
          </cell>
          <cell r="CQ489" t="str">
            <v/>
          </cell>
          <cell r="CR489" t="str">
            <v/>
          </cell>
          <cell r="CS489" t="str">
            <v/>
          </cell>
        </row>
        <row r="490">
          <cell r="A490">
            <v>489</v>
          </cell>
          <cell r="B490" t="str">
            <v>2023</v>
          </cell>
          <cell r="C490" t="str">
            <v>00117858737</v>
          </cell>
          <cell r="D490" t="str">
            <v>渡邉</v>
          </cell>
          <cell r="E490" t="str">
            <v>優典</v>
          </cell>
          <cell r="F490" t="str">
            <v>渡邉　優典</v>
          </cell>
          <cell r="G490">
            <v>489</v>
          </cell>
          <cell r="H490" t="str">
            <v>ワタナベ</v>
          </cell>
          <cell r="I490" t="str">
            <v>ユウスケ</v>
          </cell>
          <cell r="J490" t="str">
            <v>ﾜﾀﾅﾍﾞ ﾕｳｽｹ</v>
          </cell>
          <cell r="K490" t="str">
            <v>WATANABE</v>
          </cell>
          <cell r="L490" t="str">
            <v>Yusuke</v>
          </cell>
          <cell r="M490" t="str">
            <v>JPN</v>
          </cell>
          <cell r="N490" t="str">
            <v>男性</v>
          </cell>
          <cell r="O490" t="str">
            <v>48</v>
          </cell>
          <cell r="P490" t="str">
            <v>学連</v>
          </cell>
          <cell r="Q490" t="str">
            <v>1015733</v>
          </cell>
          <cell r="R490" t="str">
            <v>A1831798</v>
          </cell>
          <cell r="S490" t="str">
            <v>東北大学</v>
          </cell>
          <cell r="T490" t="str">
            <v>東北大</v>
          </cell>
          <cell r="U490" t="str">
            <v>東北</v>
          </cell>
          <cell r="V490" t="str">
            <v>2004/06/20</v>
          </cell>
          <cell r="W490" t="str">
            <v>040620</v>
          </cell>
          <cell r="X490" t="str">
            <v>490010</v>
          </cell>
          <cell r="Z490" t="str">
            <v>大学1</v>
          </cell>
          <cell r="AA490" t="str">
            <v>1</v>
          </cell>
          <cell r="AB490" t="str">
            <v>大学</v>
          </cell>
          <cell r="AC490" t="str">
            <v>東北学生陸上競技連盟</v>
          </cell>
          <cell r="AI490" t="str">
            <v>start-info@jaaf.or.jp</v>
          </cell>
          <cell r="AJ490" t="str">
            <v>受け取る</v>
          </cell>
          <cell r="AV490" t="str">
            <v>支払済</v>
          </cell>
          <cell r="AW490" t="str">
            <v>会員</v>
          </cell>
          <cell r="AX490">
            <v>45042</v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 t="str">
            <v/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 t="str">
            <v/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 t="str">
            <v/>
          </cell>
          <cell r="BV490" t="str">
            <v/>
          </cell>
          <cell r="BW490" t="str">
            <v/>
          </cell>
          <cell r="BX490" t="str">
            <v/>
          </cell>
          <cell r="BY490" t="str">
            <v/>
          </cell>
          <cell r="BZ490" t="str">
            <v/>
          </cell>
          <cell r="CA490" t="str">
            <v/>
          </cell>
          <cell r="CB490" t="str">
            <v/>
          </cell>
          <cell r="CC490" t="str">
            <v/>
          </cell>
          <cell r="CD490" t="str">
            <v/>
          </cell>
          <cell r="CE490" t="str">
            <v/>
          </cell>
          <cell r="CF490" t="str">
            <v/>
          </cell>
          <cell r="CG490" t="str">
            <v/>
          </cell>
          <cell r="CH490" t="str">
            <v/>
          </cell>
          <cell r="CI490" t="str">
            <v/>
          </cell>
          <cell r="CJ490" t="str">
            <v/>
          </cell>
          <cell r="CK490" t="str">
            <v/>
          </cell>
          <cell r="CL490" t="str">
            <v/>
          </cell>
          <cell r="CM490" t="str">
            <v/>
          </cell>
          <cell r="CN490" t="str">
            <v/>
          </cell>
          <cell r="CO490" t="str">
            <v/>
          </cell>
          <cell r="CP490" t="str">
            <v/>
          </cell>
          <cell r="CQ490" t="str">
            <v/>
          </cell>
          <cell r="CR490" t="str">
            <v/>
          </cell>
          <cell r="CS490" t="str">
            <v/>
          </cell>
        </row>
        <row r="491">
          <cell r="A491">
            <v>490</v>
          </cell>
          <cell r="B491" t="str">
            <v>2023</v>
          </cell>
          <cell r="C491" t="str">
            <v>00114996232</v>
          </cell>
          <cell r="D491" t="str">
            <v>松本</v>
          </cell>
          <cell r="E491" t="str">
            <v>修哉</v>
          </cell>
          <cell r="F491" t="str">
            <v>松本　修哉</v>
          </cell>
          <cell r="G491">
            <v>490</v>
          </cell>
          <cell r="H491" t="str">
            <v>マツモト</v>
          </cell>
          <cell r="I491" t="str">
            <v>シュウヤ</v>
          </cell>
          <cell r="J491" t="str">
            <v>ﾏﾂﾓﾄ ｼｭｳﾔ</v>
          </cell>
          <cell r="K491" t="str">
            <v>MATSUMOTO</v>
          </cell>
          <cell r="L491" t="str">
            <v>Shyuya</v>
          </cell>
          <cell r="M491" t="str">
            <v>JPN</v>
          </cell>
          <cell r="N491" t="str">
            <v>男性</v>
          </cell>
          <cell r="O491" t="str">
            <v>06</v>
          </cell>
          <cell r="P491" t="str">
            <v>山形</v>
          </cell>
          <cell r="Q491" t="str">
            <v>1015733</v>
          </cell>
          <cell r="R491" t="str">
            <v>A1831798</v>
          </cell>
          <cell r="S491" t="str">
            <v>東北大学</v>
          </cell>
          <cell r="T491" t="str">
            <v>東北大</v>
          </cell>
          <cell r="U491" t="str">
            <v>東北</v>
          </cell>
          <cell r="V491" t="str">
            <v>2004/06/13</v>
          </cell>
          <cell r="W491" t="str">
            <v>040613</v>
          </cell>
          <cell r="X491" t="str">
            <v>490010</v>
          </cell>
          <cell r="Z491" t="str">
            <v>大学1</v>
          </cell>
          <cell r="AA491" t="str">
            <v>1</v>
          </cell>
          <cell r="AB491" t="str">
            <v>大学</v>
          </cell>
          <cell r="AC491" t="str">
            <v>東北学生陸上競技連盟</v>
          </cell>
          <cell r="AI491" t="str">
            <v>s.matsumoto1000@gmail.com</v>
          </cell>
          <cell r="AJ491" t="str">
            <v>受け取る</v>
          </cell>
          <cell r="AV491" t="str">
            <v>支払済</v>
          </cell>
          <cell r="AW491" t="str">
            <v>会員</v>
          </cell>
          <cell r="AX491">
            <v>45042</v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 t="str">
            <v/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 t="str">
            <v/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 t="str">
            <v/>
          </cell>
          <cell r="BV491" t="str">
            <v/>
          </cell>
          <cell r="BW491" t="str">
            <v/>
          </cell>
          <cell r="BX491" t="str">
            <v/>
          </cell>
          <cell r="BY491" t="str">
            <v/>
          </cell>
          <cell r="BZ491" t="str">
            <v/>
          </cell>
          <cell r="CA491" t="str">
            <v/>
          </cell>
          <cell r="CB491" t="str">
            <v/>
          </cell>
          <cell r="CC491" t="str">
            <v/>
          </cell>
          <cell r="CD491" t="str">
            <v/>
          </cell>
          <cell r="CE491" t="str">
            <v/>
          </cell>
          <cell r="CF491" t="str">
            <v/>
          </cell>
          <cell r="CG491" t="str">
            <v/>
          </cell>
          <cell r="CH491" t="str">
            <v/>
          </cell>
          <cell r="CI491" t="str">
            <v/>
          </cell>
          <cell r="CJ491" t="str">
            <v/>
          </cell>
          <cell r="CK491" t="str">
            <v/>
          </cell>
          <cell r="CL491" t="str">
            <v/>
          </cell>
          <cell r="CM491" t="str">
            <v/>
          </cell>
          <cell r="CN491" t="str">
            <v/>
          </cell>
          <cell r="CO491" t="str">
            <v/>
          </cell>
          <cell r="CP491" t="str">
            <v/>
          </cell>
          <cell r="CQ491" t="str">
            <v/>
          </cell>
          <cell r="CR491" t="str">
            <v/>
          </cell>
          <cell r="CS491" t="str">
            <v/>
          </cell>
        </row>
        <row r="492">
          <cell r="A492">
            <v>491</v>
          </cell>
          <cell r="B492" t="str">
            <v>2023</v>
          </cell>
          <cell r="C492" t="str">
            <v>00112220614</v>
          </cell>
          <cell r="D492" t="str">
            <v>櫻井</v>
          </cell>
          <cell r="E492" t="str">
            <v>孝志郎</v>
          </cell>
          <cell r="F492" t="str">
            <v>櫻井　孝志郎</v>
          </cell>
          <cell r="G492">
            <v>491</v>
          </cell>
          <cell r="H492" t="str">
            <v>サクライ</v>
          </cell>
          <cell r="I492" t="str">
            <v>コウシロウ</v>
          </cell>
          <cell r="J492" t="str">
            <v>ｻｸﾗｲ ｺｳｼﾛｳ</v>
          </cell>
          <cell r="K492" t="str">
            <v>SAKURAI</v>
          </cell>
          <cell r="L492" t="str">
            <v>Koshiro</v>
          </cell>
          <cell r="M492" t="str">
            <v>JPN</v>
          </cell>
          <cell r="N492" t="str">
            <v>男性</v>
          </cell>
          <cell r="O492" t="str">
            <v>16</v>
          </cell>
          <cell r="P492" t="str">
            <v>新潟</v>
          </cell>
          <cell r="Q492" t="str">
            <v>1015733</v>
          </cell>
          <cell r="R492" t="str">
            <v>A1831798</v>
          </cell>
          <cell r="S492" t="str">
            <v>東北大学</v>
          </cell>
          <cell r="T492" t="str">
            <v>東北大</v>
          </cell>
          <cell r="U492" t="str">
            <v>東北</v>
          </cell>
          <cell r="V492" t="str">
            <v>2004/06/08</v>
          </cell>
          <cell r="W492" t="str">
            <v>040608</v>
          </cell>
          <cell r="X492" t="str">
            <v>490010</v>
          </cell>
          <cell r="Z492" t="str">
            <v>大学1</v>
          </cell>
          <cell r="AA492" t="str">
            <v>1</v>
          </cell>
          <cell r="AB492" t="str">
            <v>大学</v>
          </cell>
          <cell r="AC492" t="str">
            <v>東北学生陸上競技連盟</v>
          </cell>
          <cell r="AI492" t="str">
            <v>ksakurai500@icloud.com</v>
          </cell>
          <cell r="AJ492" t="str">
            <v>受け取る</v>
          </cell>
          <cell r="AV492" t="str">
            <v>支払済</v>
          </cell>
          <cell r="AW492" t="str">
            <v>会員</v>
          </cell>
          <cell r="AX492">
            <v>45042</v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W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B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G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  <cell r="CL492" t="str">
            <v/>
          </cell>
          <cell r="CM492" t="str">
            <v/>
          </cell>
          <cell r="CN492" t="str">
            <v/>
          </cell>
          <cell r="CO492" t="str">
            <v/>
          </cell>
          <cell r="CP492" t="str">
            <v/>
          </cell>
          <cell r="CQ492" t="str">
            <v/>
          </cell>
          <cell r="CR492" t="str">
            <v/>
          </cell>
          <cell r="CS492" t="str">
            <v/>
          </cell>
        </row>
        <row r="493">
          <cell r="A493">
            <v>492</v>
          </cell>
          <cell r="B493" t="str">
            <v>2023</v>
          </cell>
          <cell r="C493" t="str">
            <v>00115001513</v>
          </cell>
          <cell r="D493" t="str">
            <v>大川</v>
          </cell>
          <cell r="E493" t="str">
            <v>祐貴</v>
          </cell>
          <cell r="F493" t="str">
            <v>大川　祐貴</v>
          </cell>
          <cell r="G493">
            <v>492</v>
          </cell>
          <cell r="H493" t="str">
            <v>オオカワ</v>
          </cell>
          <cell r="I493" t="str">
            <v>ユウキ</v>
          </cell>
          <cell r="J493" t="str">
            <v>ｵｵｶﾜ ﾕｳｷ</v>
          </cell>
          <cell r="K493" t="str">
            <v>OKAWA</v>
          </cell>
          <cell r="L493" t="str">
            <v>Yuki</v>
          </cell>
          <cell r="M493" t="str">
            <v>JPN</v>
          </cell>
          <cell r="N493" t="str">
            <v>男性</v>
          </cell>
          <cell r="O493" t="str">
            <v>16</v>
          </cell>
          <cell r="P493" t="str">
            <v>新潟</v>
          </cell>
          <cell r="Q493" t="str">
            <v>1015733</v>
          </cell>
          <cell r="R493" t="str">
            <v>A1831798</v>
          </cell>
          <cell r="S493" t="str">
            <v>東北大学</v>
          </cell>
          <cell r="T493" t="str">
            <v>東北大</v>
          </cell>
          <cell r="U493" t="str">
            <v>東北</v>
          </cell>
          <cell r="V493" t="str">
            <v>2004/04/28</v>
          </cell>
          <cell r="W493" t="str">
            <v>040428</v>
          </cell>
          <cell r="X493" t="str">
            <v>490010</v>
          </cell>
          <cell r="Z493" t="str">
            <v>大学1</v>
          </cell>
          <cell r="AA493" t="str">
            <v>1</v>
          </cell>
          <cell r="AB493" t="str">
            <v>大学</v>
          </cell>
          <cell r="AC493" t="str">
            <v>東北学生陸上競技連盟</v>
          </cell>
          <cell r="AI493" t="str">
            <v>okawa.yuki.t8@dc.tohoku.ac.jp</v>
          </cell>
          <cell r="AJ493" t="str">
            <v>受け取る</v>
          </cell>
          <cell r="AV493" t="str">
            <v>支払済</v>
          </cell>
          <cell r="AW493" t="str">
            <v>会員</v>
          </cell>
          <cell r="AX493">
            <v>45042</v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W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B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G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  <cell r="CL493" t="str">
            <v/>
          </cell>
          <cell r="CM493" t="str">
            <v/>
          </cell>
          <cell r="CN493" t="str">
            <v/>
          </cell>
          <cell r="CO493" t="str">
            <v/>
          </cell>
          <cell r="CP493" t="str">
            <v/>
          </cell>
          <cell r="CQ493" t="str">
            <v/>
          </cell>
          <cell r="CR493" t="str">
            <v/>
          </cell>
          <cell r="CS493" t="str">
            <v/>
          </cell>
        </row>
        <row r="494">
          <cell r="A494">
            <v>493</v>
          </cell>
          <cell r="B494" t="str">
            <v>2023</v>
          </cell>
          <cell r="C494" t="str">
            <v>00200027915</v>
          </cell>
          <cell r="D494" t="str">
            <v>小南</v>
          </cell>
          <cell r="E494" t="str">
            <v>慧馬</v>
          </cell>
          <cell r="F494" t="str">
            <v>小南　慧馬</v>
          </cell>
          <cell r="G494">
            <v>493</v>
          </cell>
          <cell r="H494" t="str">
            <v>コミナミ</v>
          </cell>
          <cell r="I494" t="str">
            <v>ケイマ</v>
          </cell>
          <cell r="J494" t="str">
            <v>ｺﾐﾅﾐ ｹｲﾏ</v>
          </cell>
          <cell r="K494" t="str">
            <v>KOMINAMI</v>
          </cell>
          <cell r="L494" t="str">
            <v>Keima</v>
          </cell>
          <cell r="M494" t="str">
            <v>JPN</v>
          </cell>
          <cell r="N494" t="str">
            <v>男性</v>
          </cell>
          <cell r="O494" t="str">
            <v>11</v>
          </cell>
          <cell r="P494" t="str">
            <v>埼玉</v>
          </cell>
          <cell r="Q494" t="str">
            <v>1015733</v>
          </cell>
          <cell r="R494" t="str">
            <v>A1831798</v>
          </cell>
          <cell r="S494" t="str">
            <v>東北大学</v>
          </cell>
          <cell r="T494" t="str">
            <v>東北大</v>
          </cell>
          <cell r="U494" t="str">
            <v>東北</v>
          </cell>
          <cell r="V494" t="str">
            <v>2003/09/10</v>
          </cell>
          <cell r="W494" t="str">
            <v>030910</v>
          </cell>
          <cell r="X494" t="str">
            <v>490010</v>
          </cell>
          <cell r="Z494" t="str">
            <v>大学1</v>
          </cell>
          <cell r="AA494" t="str">
            <v>1</v>
          </cell>
          <cell r="AB494" t="str">
            <v>大学</v>
          </cell>
          <cell r="AC494" t="str">
            <v>東北学生陸上競技連盟</v>
          </cell>
          <cell r="AD494" t="str">
            <v>9820841</v>
          </cell>
          <cell r="AE494" t="str">
            <v>宮城県仙台市太白区向山</v>
          </cell>
          <cell r="AF494" t="str">
            <v>07075468603</v>
          </cell>
          <cell r="AI494" t="str">
            <v>nijinsky910@gmail.com</v>
          </cell>
          <cell r="AJ494" t="str">
            <v>受け取らない</v>
          </cell>
          <cell r="AV494" t="str">
            <v>支払済</v>
          </cell>
          <cell r="AW494" t="str">
            <v>会員</v>
          </cell>
          <cell r="AX494">
            <v>45042</v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W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B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G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  <cell r="CL494" t="str">
            <v/>
          </cell>
          <cell r="CM494" t="str">
            <v/>
          </cell>
          <cell r="CN494" t="str">
            <v/>
          </cell>
          <cell r="CO494" t="str">
            <v/>
          </cell>
          <cell r="CP494" t="str">
            <v/>
          </cell>
          <cell r="CQ494" t="str">
            <v/>
          </cell>
          <cell r="CR494" t="str">
            <v/>
          </cell>
          <cell r="CS494" t="str">
            <v/>
          </cell>
        </row>
        <row r="495">
          <cell r="A495">
            <v>494</v>
          </cell>
          <cell r="B495" t="str">
            <v>2023</v>
          </cell>
          <cell r="C495" t="str">
            <v>00200026728</v>
          </cell>
          <cell r="D495" t="str">
            <v>伊藤 アラメンディア</v>
          </cell>
          <cell r="E495" t="str">
            <v>アレハンドロ</v>
          </cell>
          <cell r="F495" t="str">
            <v>伊藤 アラメンディア　アレハンドロ</v>
          </cell>
          <cell r="G495">
            <v>494</v>
          </cell>
          <cell r="H495" t="str">
            <v>イトウ アラメンディア</v>
          </cell>
          <cell r="I495" t="str">
            <v>アレハンドロ</v>
          </cell>
          <cell r="J495" t="str">
            <v>ｲﾄｳ ｱﾗﾒﾝﾃﾞｨｱ ｱﾚﾊﾝﾄﾞﾛ</v>
          </cell>
          <cell r="K495" t="str">
            <v>ItoAramendia</v>
          </cell>
          <cell r="L495" t="str">
            <v>Alejandro</v>
          </cell>
          <cell r="M495" t="str">
            <v>GBR</v>
          </cell>
          <cell r="N495" t="str">
            <v>男性</v>
          </cell>
          <cell r="O495" t="str">
            <v>04</v>
          </cell>
          <cell r="P495" t="str">
            <v>宮城</v>
          </cell>
          <cell r="Q495" t="str">
            <v>1015733</v>
          </cell>
          <cell r="R495" t="str">
            <v>A1831798</v>
          </cell>
          <cell r="S495" t="str">
            <v>東北大学</v>
          </cell>
          <cell r="T495" t="str">
            <v>東北大</v>
          </cell>
          <cell r="U495" t="str">
            <v>東北</v>
          </cell>
          <cell r="V495" t="str">
            <v>2002/09/05</v>
          </cell>
          <cell r="W495" t="str">
            <v>020905</v>
          </cell>
          <cell r="X495" t="str">
            <v>490010</v>
          </cell>
          <cell r="Z495" t="str">
            <v>大学2</v>
          </cell>
          <cell r="AA495" t="str">
            <v>2</v>
          </cell>
          <cell r="AB495" t="str">
            <v>大学</v>
          </cell>
          <cell r="AC495" t="str">
            <v>東北学生陸上競技連盟</v>
          </cell>
          <cell r="AD495" t="str">
            <v>9808572</v>
          </cell>
          <cell r="AE495" t="str">
            <v>宮城県仙台市青葉区荒巻字青葉468-1</v>
          </cell>
          <cell r="AF495" t="str">
            <v>08044623974</v>
          </cell>
          <cell r="AG495" t="str">
            <v>King's College London Mathematics School</v>
          </cell>
          <cell r="AH495" t="str">
            <v>Thomas More Catholic School</v>
          </cell>
          <cell r="AI495" t="str">
            <v>alejandro.ito.aramendia.q5@dc.tohoku.ac.jp</v>
          </cell>
          <cell r="AJ495" t="str">
            <v>受け取らない</v>
          </cell>
          <cell r="AO495" t="str">
            <v>宮城県</v>
          </cell>
          <cell r="AV495" t="str">
            <v>支払済</v>
          </cell>
          <cell r="AW495" t="str">
            <v>会員</v>
          </cell>
          <cell r="AX495">
            <v>45042</v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 t="str">
            <v/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 t="str">
            <v/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 t="str">
            <v/>
          </cell>
          <cell r="BV495" t="str">
            <v/>
          </cell>
          <cell r="BW495" t="str">
            <v/>
          </cell>
          <cell r="BX495" t="str">
            <v/>
          </cell>
          <cell r="BY495" t="str">
            <v/>
          </cell>
          <cell r="BZ495" t="str">
            <v/>
          </cell>
          <cell r="CA495" t="str">
            <v/>
          </cell>
          <cell r="CB495" t="str">
            <v/>
          </cell>
          <cell r="CC495" t="str">
            <v/>
          </cell>
          <cell r="CD495" t="str">
            <v/>
          </cell>
          <cell r="CE495" t="str">
            <v/>
          </cell>
          <cell r="CF495" t="str">
            <v/>
          </cell>
          <cell r="CG495" t="str">
            <v/>
          </cell>
          <cell r="CH495" t="str">
            <v/>
          </cell>
          <cell r="CI495" t="str">
            <v/>
          </cell>
          <cell r="CJ495" t="str">
            <v/>
          </cell>
          <cell r="CK495" t="str">
            <v/>
          </cell>
          <cell r="CL495" t="str">
            <v/>
          </cell>
          <cell r="CM495" t="str">
            <v/>
          </cell>
          <cell r="CN495" t="str">
            <v/>
          </cell>
          <cell r="CO495" t="str">
            <v/>
          </cell>
          <cell r="CP495" t="str">
            <v/>
          </cell>
          <cell r="CQ495" t="str">
            <v/>
          </cell>
          <cell r="CR495" t="str">
            <v/>
          </cell>
          <cell r="CS495" t="str">
            <v/>
          </cell>
        </row>
        <row r="496">
          <cell r="A496">
            <v>495</v>
          </cell>
          <cell r="B496" t="str">
            <v>2023</v>
          </cell>
          <cell r="C496" t="str">
            <v>00122423822</v>
          </cell>
          <cell r="D496" t="str">
            <v>大村</v>
          </cell>
          <cell r="E496" t="str">
            <v>将伸</v>
          </cell>
          <cell r="F496" t="str">
            <v>大村　将伸</v>
          </cell>
          <cell r="G496">
            <v>495</v>
          </cell>
          <cell r="H496" t="str">
            <v>オオムラ</v>
          </cell>
          <cell r="I496" t="str">
            <v>マサノブ</v>
          </cell>
          <cell r="J496" t="str">
            <v>ｵｵﾑﾗ ﾏｻﾉﾌﾞ</v>
          </cell>
          <cell r="K496" t="str">
            <v>OHMURA</v>
          </cell>
          <cell r="L496" t="str">
            <v>Masanobu</v>
          </cell>
          <cell r="M496" t="str">
            <v>JPN</v>
          </cell>
          <cell r="N496" t="str">
            <v>男性</v>
          </cell>
          <cell r="O496" t="str">
            <v>08</v>
          </cell>
          <cell r="P496" t="str">
            <v>茨城</v>
          </cell>
          <cell r="Q496" t="str">
            <v>1015733</v>
          </cell>
          <cell r="R496" t="str">
            <v>A1831798</v>
          </cell>
          <cell r="S496" t="str">
            <v>東北大学</v>
          </cell>
          <cell r="T496" t="str">
            <v>東北大</v>
          </cell>
          <cell r="U496" t="str">
            <v>東北</v>
          </cell>
          <cell r="V496" t="str">
            <v>2002/04/25</v>
          </cell>
          <cell r="W496" t="str">
            <v>020425</v>
          </cell>
          <cell r="X496" t="str">
            <v>490010</v>
          </cell>
          <cell r="Z496" t="str">
            <v>大学2</v>
          </cell>
          <cell r="AA496" t="str">
            <v>2</v>
          </cell>
          <cell r="AB496" t="str">
            <v>大学</v>
          </cell>
          <cell r="AC496" t="str">
            <v>東北学生陸上競技連盟</v>
          </cell>
          <cell r="AD496" t="str">
            <v>9800874</v>
          </cell>
          <cell r="AE496" t="str">
            <v>宮城県仙台市青葉区角五郎9-13フェリス角五郎102</v>
          </cell>
          <cell r="AG496" t="str">
            <v>竹園</v>
          </cell>
          <cell r="AI496" t="str">
            <v>masa373475@yahoo.co.jp</v>
          </cell>
          <cell r="AJ496" t="str">
            <v>受け取る</v>
          </cell>
          <cell r="AV496" t="str">
            <v>支払済</v>
          </cell>
          <cell r="AW496" t="str">
            <v>会員</v>
          </cell>
          <cell r="AX496">
            <v>45042</v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 t="str">
            <v/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 t="str">
            <v/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 t="str">
            <v/>
          </cell>
          <cell r="BV496" t="str">
            <v/>
          </cell>
          <cell r="BW496" t="str">
            <v/>
          </cell>
          <cell r="BX496" t="str">
            <v/>
          </cell>
          <cell r="BY496" t="str">
            <v/>
          </cell>
          <cell r="BZ496" t="str">
            <v/>
          </cell>
          <cell r="CA496" t="str">
            <v/>
          </cell>
          <cell r="CB496" t="str">
            <v/>
          </cell>
          <cell r="CC496" t="str">
            <v/>
          </cell>
          <cell r="CD496" t="str">
            <v/>
          </cell>
          <cell r="CE496" t="str">
            <v/>
          </cell>
          <cell r="CF496" t="str">
            <v/>
          </cell>
          <cell r="CG496" t="str">
            <v/>
          </cell>
          <cell r="CH496" t="str">
            <v/>
          </cell>
          <cell r="CI496" t="str">
            <v/>
          </cell>
          <cell r="CJ496" t="str">
            <v/>
          </cell>
          <cell r="CK496" t="str">
            <v/>
          </cell>
          <cell r="CL496" t="str">
            <v/>
          </cell>
          <cell r="CM496" t="str">
            <v/>
          </cell>
          <cell r="CN496" t="str">
            <v/>
          </cell>
          <cell r="CO496" t="str">
            <v/>
          </cell>
          <cell r="CP496" t="str">
            <v/>
          </cell>
          <cell r="CQ496" t="str">
            <v/>
          </cell>
          <cell r="CR496" t="str">
            <v/>
          </cell>
          <cell r="CS496" t="str">
            <v/>
          </cell>
        </row>
        <row r="497">
          <cell r="A497">
            <v>496</v>
          </cell>
          <cell r="B497" t="str">
            <v>2023</v>
          </cell>
          <cell r="C497" t="str">
            <v>00124524927</v>
          </cell>
          <cell r="D497" t="str">
            <v>小武</v>
          </cell>
          <cell r="E497" t="str">
            <v>右京</v>
          </cell>
          <cell r="F497" t="str">
            <v>小武　右京</v>
          </cell>
          <cell r="G497">
            <v>496</v>
          </cell>
          <cell r="H497" t="str">
            <v>コタケ</v>
          </cell>
          <cell r="I497" t="str">
            <v>ウキョウ</v>
          </cell>
          <cell r="J497" t="str">
            <v>ｺﾀｹ ｳｷｮｳ</v>
          </cell>
          <cell r="K497" t="str">
            <v>KOTAKE</v>
          </cell>
          <cell r="L497" t="str">
            <v>Ukyou</v>
          </cell>
          <cell r="M497" t="str">
            <v>JPN</v>
          </cell>
          <cell r="N497" t="str">
            <v>男性</v>
          </cell>
          <cell r="O497" t="str">
            <v>01</v>
          </cell>
          <cell r="P497" t="str">
            <v>北海道</v>
          </cell>
          <cell r="Q497" t="str">
            <v>1015733</v>
          </cell>
          <cell r="R497" t="str">
            <v>A1831798</v>
          </cell>
          <cell r="S497" t="str">
            <v>東北大学</v>
          </cell>
          <cell r="T497" t="str">
            <v>東北大</v>
          </cell>
          <cell r="U497" t="str">
            <v>東北</v>
          </cell>
          <cell r="V497" t="str">
            <v>2002/04/07</v>
          </cell>
          <cell r="W497" t="str">
            <v>020407</v>
          </cell>
          <cell r="X497" t="str">
            <v>490010</v>
          </cell>
          <cell r="Z497" t="str">
            <v>大学2</v>
          </cell>
          <cell r="AA497" t="str">
            <v>2</v>
          </cell>
          <cell r="AB497" t="str">
            <v>大学</v>
          </cell>
          <cell r="AC497" t="str">
            <v>東北学生陸上競技連盟</v>
          </cell>
          <cell r="AD497" t="str">
            <v>9800874</v>
          </cell>
          <cell r="AE497" t="str">
            <v>宮城県仙台市青葉区角五郎2-3-8COZYALLEY-B-106</v>
          </cell>
          <cell r="AG497" t="str">
            <v>札幌北</v>
          </cell>
          <cell r="AI497" t="str">
            <v>kotake.ukyou.t5@dc.tohoku.ac.jp</v>
          </cell>
          <cell r="AJ497" t="str">
            <v>受け取る</v>
          </cell>
          <cell r="AV497" t="str">
            <v>支払済</v>
          </cell>
          <cell r="AW497" t="str">
            <v>会員</v>
          </cell>
          <cell r="AX497">
            <v>45042</v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 t="str">
            <v/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 t="str">
            <v/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 t="str">
            <v/>
          </cell>
          <cell r="BV497" t="str">
            <v/>
          </cell>
          <cell r="BW497" t="str">
            <v/>
          </cell>
          <cell r="BX497" t="str">
            <v/>
          </cell>
          <cell r="BY497" t="str">
            <v/>
          </cell>
          <cell r="BZ497" t="str">
            <v/>
          </cell>
          <cell r="CA497" t="str">
            <v/>
          </cell>
          <cell r="CB497" t="str">
            <v/>
          </cell>
          <cell r="CC497" t="str">
            <v/>
          </cell>
          <cell r="CD497" t="str">
            <v/>
          </cell>
          <cell r="CE497" t="str">
            <v/>
          </cell>
          <cell r="CF497" t="str">
            <v/>
          </cell>
          <cell r="CG497" t="str">
            <v/>
          </cell>
          <cell r="CH497" t="str">
            <v/>
          </cell>
          <cell r="CI497" t="str">
            <v/>
          </cell>
          <cell r="CJ497" t="str">
            <v/>
          </cell>
          <cell r="CK497" t="str">
            <v/>
          </cell>
          <cell r="CL497" t="str">
            <v/>
          </cell>
          <cell r="CM497" t="str">
            <v/>
          </cell>
          <cell r="CN497" t="str">
            <v/>
          </cell>
          <cell r="CO497" t="str">
            <v/>
          </cell>
          <cell r="CP497" t="str">
            <v/>
          </cell>
          <cell r="CQ497" t="str">
            <v/>
          </cell>
          <cell r="CR497" t="str">
            <v/>
          </cell>
          <cell r="CS497" t="str">
            <v/>
          </cell>
        </row>
        <row r="498">
          <cell r="A498">
            <v>497</v>
          </cell>
          <cell r="B498" t="str">
            <v>2023</v>
          </cell>
          <cell r="C498" t="str">
            <v>00110326619</v>
          </cell>
          <cell r="D498" t="str">
            <v>日向野</v>
          </cell>
          <cell r="E498" t="str">
            <v>航希</v>
          </cell>
          <cell r="F498" t="str">
            <v>日向野　航希</v>
          </cell>
          <cell r="G498">
            <v>497</v>
          </cell>
          <cell r="H498" t="str">
            <v>ヒガノ</v>
          </cell>
          <cell r="I498" t="str">
            <v>コウキ</v>
          </cell>
          <cell r="J498" t="str">
            <v>ﾋｶﾞﾉ ｺｳｷ</v>
          </cell>
          <cell r="K498" t="str">
            <v>HIGANO</v>
          </cell>
          <cell r="L498" t="str">
            <v>Koki</v>
          </cell>
          <cell r="M498" t="str">
            <v>JPN</v>
          </cell>
          <cell r="N498" t="str">
            <v>男性</v>
          </cell>
          <cell r="O498" t="str">
            <v>10</v>
          </cell>
          <cell r="P498" t="str">
            <v>群馬</v>
          </cell>
          <cell r="Q498" t="str">
            <v>1015733</v>
          </cell>
          <cell r="R498" t="str">
            <v>A1831798</v>
          </cell>
          <cell r="S498" t="str">
            <v>東北大学</v>
          </cell>
          <cell r="T498" t="str">
            <v>東北大</v>
          </cell>
          <cell r="U498" t="str">
            <v>東北</v>
          </cell>
          <cell r="V498" t="str">
            <v>2001/07/31</v>
          </cell>
          <cell r="W498" t="str">
            <v>010731</v>
          </cell>
          <cell r="X498" t="str">
            <v>490010</v>
          </cell>
          <cell r="Z498" t="str">
            <v>大学4</v>
          </cell>
          <cell r="AA498" t="str">
            <v>4</v>
          </cell>
          <cell r="AB498" t="str">
            <v>大学</v>
          </cell>
          <cell r="AC498" t="str">
            <v>東北学生陸上競技連盟</v>
          </cell>
          <cell r="AD498" t="str">
            <v>9800011</v>
          </cell>
          <cell r="AE498" t="str">
            <v>宮城県仙台市青葉区上杉6-3-2 東北大学明善寮418</v>
          </cell>
          <cell r="AG498" t="str">
            <v>県立太田</v>
          </cell>
          <cell r="AI498" t="str">
            <v>higano.koki.r7@dc.tohoku.ac.jp</v>
          </cell>
          <cell r="AJ498" t="str">
            <v>受け取る</v>
          </cell>
          <cell r="AV498" t="str">
            <v>支払済</v>
          </cell>
          <cell r="AW498" t="str">
            <v>会員</v>
          </cell>
          <cell r="AX498">
            <v>45042</v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 t="str">
            <v/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 t="str">
            <v/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 t="str">
            <v/>
          </cell>
          <cell r="BV498" t="str">
            <v/>
          </cell>
          <cell r="BW498" t="str">
            <v/>
          </cell>
          <cell r="BX498" t="str">
            <v/>
          </cell>
          <cell r="BY498" t="str">
            <v/>
          </cell>
          <cell r="BZ498" t="str">
            <v/>
          </cell>
          <cell r="CA498" t="str">
            <v/>
          </cell>
          <cell r="CB498" t="str">
            <v/>
          </cell>
          <cell r="CC498" t="str">
            <v/>
          </cell>
          <cell r="CD498" t="str">
            <v/>
          </cell>
          <cell r="CE498" t="str">
            <v/>
          </cell>
          <cell r="CF498" t="str">
            <v/>
          </cell>
          <cell r="CG498" t="str">
            <v/>
          </cell>
          <cell r="CH498" t="str">
            <v/>
          </cell>
          <cell r="CI498" t="str">
            <v/>
          </cell>
          <cell r="CJ498" t="str">
            <v/>
          </cell>
          <cell r="CK498" t="str">
            <v/>
          </cell>
          <cell r="CL498" t="str">
            <v/>
          </cell>
          <cell r="CM498" t="str">
            <v/>
          </cell>
          <cell r="CN498" t="str">
            <v/>
          </cell>
          <cell r="CO498" t="str">
            <v/>
          </cell>
          <cell r="CP498" t="str">
            <v/>
          </cell>
          <cell r="CQ498" t="str">
            <v/>
          </cell>
          <cell r="CR498" t="str">
            <v/>
          </cell>
          <cell r="CS498" t="str">
            <v/>
          </cell>
        </row>
        <row r="499">
          <cell r="A499">
            <v>498</v>
          </cell>
          <cell r="B499" t="str">
            <v>2023</v>
          </cell>
          <cell r="C499" t="str">
            <v>00070428829</v>
          </cell>
          <cell r="D499" t="str">
            <v>和田</v>
          </cell>
          <cell r="E499" t="str">
            <v>朋也</v>
          </cell>
          <cell r="F499" t="str">
            <v>和田　朋也</v>
          </cell>
          <cell r="G499">
            <v>498</v>
          </cell>
          <cell r="H499" t="str">
            <v>ワダ</v>
          </cell>
          <cell r="I499" t="str">
            <v>トモヤ</v>
          </cell>
          <cell r="J499" t="str">
            <v>ﾜﾀﾞ ﾄﾓﾔ</v>
          </cell>
          <cell r="K499" t="str">
            <v>WADA</v>
          </cell>
          <cell r="L499" t="str">
            <v>Tomoya</v>
          </cell>
          <cell r="M499" t="str">
            <v>JPN</v>
          </cell>
          <cell r="N499" t="str">
            <v>男性</v>
          </cell>
          <cell r="O499" t="str">
            <v>28</v>
          </cell>
          <cell r="P499" t="str">
            <v>兵庫</v>
          </cell>
          <cell r="Q499" t="str">
            <v>1015733</v>
          </cell>
          <cell r="R499" t="str">
            <v>A1831798</v>
          </cell>
          <cell r="S499" t="str">
            <v>東北大学</v>
          </cell>
          <cell r="T499" t="str">
            <v>東北大</v>
          </cell>
          <cell r="U499" t="str">
            <v>東北</v>
          </cell>
          <cell r="V499" t="str">
            <v>2000/09/09</v>
          </cell>
          <cell r="W499" t="str">
            <v>000909</v>
          </cell>
          <cell r="X499" t="str">
            <v>490010</v>
          </cell>
          <cell r="Z499" t="str">
            <v>大学M1</v>
          </cell>
          <cell r="AA499" t="str">
            <v>M1</v>
          </cell>
          <cell r="AB499" t="str">
            <v>大学</v>
          </cell>
          <cell r="AC499" t="str">
            <v>東北学生陸上競技連盟</v>
          </cell>
          <cell r="AD499" t="str">
            <v>6691222</v>
          </cell>
          <cell r="AE499" t="str">
            <v>兵庫県宝塚市境野字大谷51</v>
          </cell>
          <cell r="AG499" t="str">
            <v>宝塚北</v>
          </cell>
          <cell r="AI499" t="str">
            <v>tomoya.w.0909@gmail.com</v>
          </cell>
          <cell r="AJ499" t="str">
            <v>受け取る</v>
          </cell>
          <cell r="AV499" t="str">
            <v>支払済</v>
          </cell>
          <cell r="AW499" t="str">
            <v>会員</v>
          </cell>
          <cell r="AX499">
            <v>45042</v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 t="str">
            <v/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 t="str">
            <v/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 t="str">
            <v/>
          </cell>
          <cell r="BV499" t="str">
            <v/>
          </cell>
          <cell r="BW499" t="str">
            <v/>
          </cell>
          <cell r="BX499" t="str">
            <v/>
          </cell>
          <cell r="BY499" t="str">
            <v/>
          </cell>
          <cell r="BZ499" t="str">
            <v/>
          </cell>
          <cell r="CA499" t="str">
            <v/>
          </cell>
          <cell r="CB499" t="str">
            <v/>
          </cell>
          <cell r="CC499" t="str">
            <v/>
          </cell>
          <cell r="CD499" t="str">
            <v/>
          </cell>
          <cell r="CE499" t="str">
            <v/>
          </cell>
          <cell r="CF499" t="str">
            <v/>
          </cell>
          <cell r="CG499" t="str">
            <v/>
          </cell>
          <cell r="CH499" t="str">
            <v/>
          </cell>
          <cell r="CI499" t="str">
            <v/>
          </cell>
          <cell r="CJ499" t="str">
            <v/>
          </cell>
          <cell r="CK499" t="str">
            <v/>
          </cell>
          <cell r="CL499" t="str">
            <v/>
          </cell>
          <cell r="CM499" t="str">
            <v/>
          </cell>
          <cell r="CN499" t="str">
            <v/>
          </cell>
          <cell r="CO499" t="str">
            <v/>
          </cell>
          <cell r="CP499" t="str">
            <v/>
          </cell>
          <cell r="CQ499" t="str">
            <v/>
          </cell>
          <cell r="CR499" t="str">
            <v/>
          </cell>
          <cell r="CS499" t="str">
            <v/>
          </cell>
        </row>
        <row r="500">
          <cell r="A500">
            <v>499</v>
          </cell>
          <cell r="B500" t="str">
            <v>2023</v>
          </cell>
          <cell r="C500" t="str">
            <v>00200034932</v>
          </cell>
          <cell r="D500" t="str">
            <v>越谷</v>
          </cell>
          <cell r="E500" t="str">
            <v>一檎</v>
          </cell>
          <cell r="F500" t="str">
            <v>越谷　一檎</v>
          </cell>
          <cell r="G500">
            <v>499</v>
          </cell>
          <cell r="H500" t="str">
            <v>コシヤ</v>
          </cell>
          <cell r="I500" t="str">
            <v>カズキ</v>
          </cell>
          <cell r="J500" t="str">
            <v>ｺｼﾔ ｶｽﾞｷ</v>
          </cell>
          <cell r="K500" t="str">
            <v>KOSHIYA</v>
          </cell>
          <cell r="L500" t="str">
            <v>Kazuki</v>
          </cell>
          <cell r="M500" t="str">
            <v>JPN</v>
          </cell>
          <cell r="N500" t="str">
            <v>男性</v>
          </cell>
          <cell r="O500" t="str">
            <v>02</v>
          </cell>
          <cell r="P500" t="str">
            <v>青森</v>
          </cell>
          <cell r="Q500" t="str">
            <v>1015722</v>
          </cell>
          <cell r="R500" t="str">
            <v>A2873516</v>
          </cell>
          <cell r="S500" t="str">
            <v>弘前大学</v>
          </cell>
          <cell r="T500" t="str">
            <v>弘前大</v>
          </cell>
          <cell r="U500" t="str">
            <v>弘前</v>
          </cell>
          <cell r="V500" t="str">
            <v>2004/12/01</v>
          </cell>
          <cell r="W500" t="str">
            <v>041201</v>
          </cell>
          <cell r="X500" t="str">
            <v>490008</v>
          </cell>
          <cell r="Z500" t="str">
            <v>大学1</v>
          </cell>
          <cell r="AA500" t="str">
            <v>1</v>
          </cell>
          <cell r="AB500" t="str">
            <v>大学</v>
          </cell>
          <cell r="AC500" t="str">
            <v>東北学生陸上競技連盟</v>
          </cell>
          <cell r="AD500" t="str">
            <v>0368226</v>
          </cell>
          <cell r="AE500" t="str">
            <v>青森県弘前市寒沢町8-18・コーポ薔薇Ⅱ</v>
          </cell>
          <cell r="AF500" t="str">
            <v>08028216687</v>
          </cell>
          <cell r="AG500" t="str">
            <v>弘前学院聖愛高等学校</v>
          </cell>
          <cell r="AH500" t="str">
            <v>弘前学院聖愛中学高等学校</v>
          </cell>
          <cell r="AI500" t="str">
            <v>kos.kazuki1201@gmail.com</v>
          </cell>
          <cell r="AJ500" t="str">
            <v>受け取る</v>
          </cell>
          <cell r="AO500" t="str">
            <v>青森県</v>
          </cell>
          <cell r="AQ500" t="str">
            <v xml:space="preserve">やり投 </v>
          </cell>
          <cell r="AR500" t="str">
            <v>中距離|投てき|混成競技</v>
          </cell>
          <cell r="AV500" t="str">
            <v>支払済</v>
          </cell>
          <cell r="AW500" t="str">
            <v>会員</v>
          </cell>
          <cell r="AX500">
            <v>45042</v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 t="str">
            <v/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 t="str">
            <v/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 t="str">
            <v/>
          </cell>
          <cell r="BV500" t="str">
            <v/>
          </cell>
          <cell r="BW500" t="str">
            <v/>
          </cell>
          <cell r="BX500" t="str">
            <v/>
          </cell>
          <cell r="BY500" t="str">
            <v/>
          </cell>
          <cell r="BZ500" t="str">
            <v/>
          </cell>
          <cell r="CA500" t="str">
            <v/>
          </cell>
          <cell r="CB500" t="str">
            <v/>
          </cell>
          <cell r="CC500" t="str">
            <v/>
          </cell>
          <cell r="CD500" t="str">
            <v/>
          </cell>
          <cell r="CE500" t="str">
            <v/>
          </cell>
          <cell r="CF500" t="str">
            <v/>
          </cell>
          <cell r="CG500" t="str">
            <v/>
          </cell>
          <cell r="CH500" t="str">
            <v/>
          </cell>
          <cell r="CI500" t="str">
            <v/>
          </cell>
          <cell r="CJ500" t="str">
            <v/>
          </cell>
          <cell r="CK500" t="str">
            <v/>
          </cell>
          <cell r="CL500" t="str">
            <v/>
          </cell>
          <cell r="CM500" t="str">
            <v/>
          </cell>
          <cell r="CN500" t="str">
            <v/>
          </cell>
          <cell r="CO500" t="str">
            <v/>
          </cell>
          <cell r="CP500" t="str">
            <v/>
          </cell>
          <cell r="CQ500" t="str">
            <v/>
          </cell>
          <cell r="CR500" t="str">
            <v/>
          </cell>
          <cell r="CS500" t="str">
            <v/>
          </cell>
        </row>
        <row r="501">
          <cell r="A501">
            <v>500</v>
          </cell>
          <cell r="B501" t="str">
            <v>2023</v>
          </cell>
          <cell r="C501" t="str">
            <v>00200031993</v>
          </cell>
          <cell r="D501" t="str">
            <v>木村</v>
          </cell>
          <cell r="E501" t="str">
            <v>清夏</v>
          </cell>
          <cell r="F501" t="str">
            <v>木村　清夏</v>
          </cell>
          <cell r="G501">
            <v>500</v>
          </cell>
          <cell r="H501" t="str">
            <v>キムラ</v>
          </cell>
          <cell r="I501" t="str">
            <v>セナ</v>
          </cell>
          <cell r="J501" t="str">
            <v>ｷﾑﾗ ｾﾅ</v>
          </cell>
          <cell r="K501" t="str">
            <v>KIMURA</v>
          </cell>
          <cell r="L501" t="str">
            <v>Sena</v>
          </cell>
          <cell r="M501" t="str">
            <v>JPN</v>
          </cell>
          <cell r="N501" t="str">
            <v>男性</v>
          </cell>
          <cell r="O501" t="str">
            <v>02</v>
          </cell>
          <cell r="P501" t="str">
            <v>青森</v>
          </cell>
          <cell r="Q501" t="str">
            <v>1015722</v>
          </cell>
          <cell r="R501" t="str">
            <v>A2873516</v>
          </cell>
          <cell r="S501" t="str">
            <v>弘前大学</v>
          </cell>
          <cell r="T501" t="str">
            <v>弘前大</v>
          </cell>
          <cell r="U501" t="str">
            <v>弘前</v>
          </cell>
          <cell r="V501" t="str">
            <v>2004/08/19</v>
          </cell>
          <cell r="W501" t="str">
            <v>040819</v>
          </cell>
          <cell r="X501" t="str">
            <v>490008</v>
          </cell>
          <cell r="Z501" t="str">
            <v>大学1</v>
          </cell>
          <cell r="AA501" t="str">
            <v>1</v>
          </cell>
          <cell r="AB501" t="str">
            <v>大学</v>
          </cell>
          <cell r="AC501" t="str">
            <v>東北学生陸上競技連盟</v>
          </cell>
          <cell r="AD501" t="str">
            <v>0360541</v>
          </cell>
          <cell r="AE501" t="str">
            <v>青森県黒石市北美町二丁目78番地12</v>
          </cell>
          <cell r="AF501" t="str">
            <v>08092582132</v>
          </cell>
          <cell r="AG501" t="str">
            <v>青森県立弘前実業高等学校</v>
          </cell>
          <cell r="AH501" t="str">
            <v>黒石市立中郷中学校</v>
          </cell>
          <cell r="AI501" t="str">
            <v>senaaa0819@icloud.com</v>
          </cell>
          <cell r="AJ501" t="str">
            <v>受け取る</v>
          </cell>
          <cell r="AK501" t="str">
            <v>無し</v>
          </cell>
          <cell r="AO501" t="str">
            <v>青森県</v>
          </cell>
          <cell r="AQ501" t="str">
            <v>100/200|走幅跳 |三段跳 |リレー</v>
          </cell>
          <cell r="AR501" t="str">
            <v>跳躍</v>
          </cell>
          <cell r="AV501" t="str">
            <v>支払済</v>
          </cell>
          <cell r="AW501" t="str">
            <v>会員</v>
          </cell>
          <cell r="AX501">
            <v>45042</v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 t="str">
            <v/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 t="str">
            <v/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 t="str">
            <v/>
          </cell>
          <cell r="BV501" t="str">
            <v/>
          </cell>
          <cell r="BW501" t="str">
            <v/>
          </cell>
          <cell r="BX501" t="str">
            <v/>
          </cell>
          <cell r="BY501" t="str">
            <v/>
          </cell>
          <cell r="BZ501" t="str">
            <v/>
          </cell>
          <cell r="CA501" t="str">
            <v/>
          </cell>
          <cell r="CB501" t="str">
            <v/>
          </cell>
          <cell r="CC501" t="str">
            <v/>
          </cell>
          <cell r="CD501" t="str">
            <v/>
          </cell>
          <cell r="CE501" t="str">
            <v/>
          </cell>
          <cell r="CF501" t="str">
            <v/>
          </cell>
          <cell r="CG501" t="str">
            <v/>
          </cell>
          <cell r="CH501" t="str">
            <v/>
          </cell>
          <cell r="CI501" t="str">
            <v/>
          </cell>
          <cell r="CJ501" t="str">
            <v/>
          </cell>
          <cell r="CK501" t="str">
            <v/>
          </cell>
          <cell r="CL501" t="str">
            <v/>
          </cell>
          <cell r="CM501" t="str">
            <v/>
          </cell>
          <cell r="CN501" t="str">
            <v/>
          </cell>
          <cell r="CO501" t="str">
            <v/>
          </cell>
          <cell r="CP501" t="str">
            <v/>
          </cell>
          <cell r="CQ501" t="str">
            <v/>
          </cell>
          <cell r="CR501" t="str">
            <v/>
          </cell>
          <cell r="CS501" t="str">
            <v/>
          </cell>
        </row>
        <row r="502">
          <cell r="A502">
            <v>501</v>
          </cell>
          <cell r="B502" t="str">
            <v>2023</v>
          </cell>
          <cell r="C502" t="str">
            <v>00200032049</v>
          </cell>
          <cell r="D502" t="str">
            <v>北島</v>
          </cell>
          <cell r="E502" t="str">
            <v>昂起</v>
          </cell>
          <cell r="F502" t="str">
            <v>北島　昂起</v>
          </cell>
          <cell r="G502">
            <v>501</v>
          </cell>
          <cell r="H502" t="str">
            <v>キタジマ</v>
          </cell>
          <cell r="I502" t="str">
            <v>コウキ</v>
          </cell>
          <cell r="J502" t="str">
            <v>ｷﾀｼﾞﾏ ｺｳｷ</v>
          </cell>
          <cell r="K502" t="str">
            <v>KITAJIMA</v>
          </cell>
          <cell r="L502" t="str">
            <v>Kouki</v>
          </cell>
          <cell r="M502" t="str">
            <v>JPN</v>
          </cell>
          <cell r="N502" t="str">
            <v>男性</v>
          </cell>
          <cell r="O502" t="str">
            <v>02</v>
          </cell>
          <cell r="P502" t="str">
            <v>青森</v>
          </cell>
          <cell r="Q502" t="str">
            <v>1015722</v>
          </cell>
          <cell r="R502" t="str">
            <v>A2873516</v>
          </cell>
          <cell r="S502" t="str">
            <v>弘前大学</v>
          </cell>
          <cell r="T502" t="str">
            <v>弘前大</v>
          </cell>
          <cell r="U502" t="str">
            <v>弘前</v>
          </cell>
          <cell r="V502" t="str">
            <v>2004/06/23</v>
          </cell>
          <cell r="W502" t="str">
            <v>040623</v>
          </cell>
          <cell r="X502" t="str">
            <v>490008</v>
          </cell>
          <cell r="Z502" t="str">
            <v>大学1</v>
          </cell>
          <cell r="AA502" t="str">
            <v>1</v>
          </cell>
          <cell r="AB502" t="str">
            <v>大学</v>
          </cell>
          <cell r="AC502" t="str">
            <v>東北学生陸上競技連盟</v>
          </cell>
          <cell r="AD502" t="str">
            <v>0368223</v>
          </cell>
          <cell r="AE502" t="str">
            <v>青森県弘前市富士見町</v>
          </cell>
          <cell r="AF502" t="str">
            <v>09015228812</v>
          </cell>
          <cell r="AG502" t="str">
            <v>釧路江南高校</v>
          </cell>
          <cell r="AH502" t="str">
            <v>美原中学校</v>
          </cell>
          <cell r="AI502" t="str">
            <v>kitakita_koh@icloud.com</v>
          </cell>
          <cell r="AJ502" t="str">
            <v>受け取らない</v>
          </cell>
          <cell r="AK502" t="str">
            <v>なし</v>
          </cell>
          <cell r="AO502" t="str">
            <v>青森県</v>
          </cell>
          <cell r="AQ502" t="str">
            <v>100/200|100H/110H|400H</v>
          </cell>
          <cell r="AR502" t="str">
            <v>短距離</v>
          </cell>
          <cell r="AV502" t="str">
            <v>支払済</v>
          </cell>
          <cell r="AW502" t="str">
            <v>会員</v>
          </cell>
          <cell r="AX502">
            <v>45042</v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 t="str">
            <v/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 t="str">
            <v/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 t="str">
            <v/>
          </cell>
          <cell r="BV502" t="str">
            <v/>
          </cell>
          <cell r="BW502" t="str">
            <v/>
          </cell>
          <cell r="BX502" t="str">
            <v/>
          </cell>
          <cell r="BY502" t="str">
            <v/>
          </cell>
          <cell r="BZ502" t="str">
            <v/>
          </cell>
          <cell r="CA502" t="str">
            <v/>
          </cell>
          <cell r="CB502" t="str">
            <v/>
          </cell>
          <cell r="CC502" t="str">
            <v/>
          </cell>
          <cell r="CD502" t="str">
            <v/>
          </cell>
          <cell r="CE502" t="str">
            <v/>
          </cell>
          <cell r="CF502" t="str">
            <v/>
          </cell>
          <cell r="CG502" t="str">
            <v/>
          </cell>
          <cell r="CH502" t="str">
            <v/>
          </cell>
          <cell r="CI502" t="str">
            <v/>
          </cell>
          <cell r="CJ502" t="str">
            <v/>
          </cell>
          <cell r="CK502" t="str">
            <v/>
          </cell>
          <cell r="CL502" t="str">
            <v/>
          </cell>
          <cell r="CM502" t="str">
            <v/>
          </cell>
          <cell r="CN502" t="str">
            <v/>
          </cell>
          <cell r="CO502" t="str">
            <v/>
          </cell>
          <cell r="CP502" t="str">
            <v/>
          </cell>
          <cell r="CQ502" t="str">
            <v/>
          </cell>
          <cell r="CR502" t="str">
            <v/>
          </cell>
          <cell r="CS502" t="str">
            <v/>
          </cell>
        </row>
        <row r="503">
          <cell r="A503">
            <v>502</v>
          </cell>
          <cell r="B503" t="str">
            <v>2023</v>
          </cell>
          <cell r="C503" t="str">
            <v>00112530315</v>
          </cell>
          <cell r="D503" t="str">
            <v>馬場</v>
          </cell>
          <cell r="E503" t="str">
            <v>浩太郎</v>
          </cell>
          <cell r="F503" t="str">
            <v>馬場　浩太郎</v>
          </cell>
          <cell r="G503">
            <v>502</v>
          </cell>
          <cell r="H503" t="str">
            <v>ババ</v>
          </cell>
          <cell r="I503" t="str">
            <v>コウタロウ</v>
          </cell>
          <cell r="J503" t="str">
            <v>ﾊﾞﾊﾞ ｺｳﾀﾛｳ</v>
          </cell>
          <cell r="K503" t="str">
            <v>BABA</v>
          </cell>
          <cell r="L503" t="str">
            <v>Koutaro</v>
          </cell>
          <cell r="M503" t="str">
            <v>JPN</v>
          </cell>
          <cell r="N503" t="str">
            <v>男性</v>
          </cell>
          <cell r="O503" t="str">
            <v>05</v>
          </cell>
          <cell r="P503" t="str">
            <v>秋田</v>
          </cell>
          <cell r="Q503" t="str">
            <v>1015738</v>
          </cell>
          <cell r="R503" t="str">
            <v>A3148161</v>
          </cell>
          <cell r="S503" t="str">
            <v>秋田大学</v>
          </cell>
          <cell r="T503" t="str">
            <v>秋田大</v>
          </cell>
          <cell r="U503" t="str">
            <v>秋田</v>
          </cell>
          <cell r="V503" t="str">
            <v>2004/05/21</v>
          </cell>
          <cell r="W503" t="str">
            <v>040521</v>
          </cell>
          <cell r="X503" t="str">
            <v>490012</v>
          </cell>
          <cell r="Z503" t="str">
            <v>大学1</v>
          </cell>
          <cell r="AA503" t="str">
            <v>1</v>
          </cell>
          <cell r="AB503" t="str">
            <v>大学</v>
          </cell>
          <cell r="AC503" t="str">
            <v>東北学生陸上競技連盟</v>
          </cell>
          <cell r="AI503" t="str">
            <v>babateaoriginal@gmail.com</v>
          </cell>
          <cell r="AJ503" t="str">
            <v>受け取る</v>
          </cell>
          <cell r="AV503" t="str">
            <v>支払済</v>
          </cell>
          <cell r="AW503" t="str">
            <v>会員</v>
          </cell>
          <cell r="AX503">
            <v>45042</v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 t="str">
            <v/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 t="str">
            <v/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 t="str">
            <v/>
          </cell>
          <cell r="BV503" t="str">
            <v/>
          </cell>
          <cell r="BW503" t="str">
            <v/>
          </cell>
          <cell r="BX503" t="str">
            <v/>
          </cell>
          <cell r="BY503" t="str">
            <v/>
          </cell>
          <cell r="BZ503" t="str">
            <v/>
          </cell>
          <cell r="CA503" t="str">
            <v/>
          </cell>
          <cell r="CB503" t="str">
            <v/>
          </cell>
          <cell r="CC503" t="str">
            <v/>
          </cell>
          <cell r="CD503" t="str">
            <v/>
          </cell>
          <cell r="CE503" t="str">
            <v/>
          </cell>
          <cell r="CF503" t="str">
            <v/>
          </cell>
          <cell r="CG503" t="str">
            <v/>
          </cell>
          <cell r="CH503" t="str">
            <v/>
          </cell>
          <cell r="CI503" t="str">
            <v/>
          </cell>
          <cell r="CJ503" t="str">
            <v/>
          </cell>
          <cell r="CK503" t="str">
            <v/>
          </cell>
          <cell r="CL503" t="str">
            <v/>
          </cell>
          <cell r="CM503" t="str">
            <v/>
          </cell>
          <cell r="CN503" t="str">
            <v/>
          </cell>
          <cell r="CO503" t="str">
            <v/>
          </cell>
          <cell r="CP503" t="str">
            <v/>
          </cell>
          <cell r="CQ503" t="str">
            <v/>
          </cell>
          <cell r="CR503" t="str">
            <v/>
          </cell>
          <cell r="CS503" t="str">
            <v/>
          </cell>
        </row>
        <row r="504">
          <cell r="A504">
            <v>503</v>
          </cell>
          <cell r="B504" t="str">
            <v>2023</v>
          </cell>
          <cell r="C504" t="str">
            <v>00037100617</v>
          </cell>
          <cell r="D504" t="str">
            <v>根本</v>
          </cell>
          <cell r="E504" t="str">
            <v>昌樹</v>
          </cell>
          <cell r="F504" t="str">
            <v>根本　昌樹</v>
          </cell>
          <cell r="G504">
            <v>503</v>
          </cell>
          <cell r="H504" t="str">
            <v>ネモト</v>
          </cell>
          <cell r="I504" t="str">
            <v>マサキ</v>
          </cell>
          <cell r="J504" t="str">
            <v>ﾈﾓﾄ ﾏｻｷ</v>
          </cell>
          <cell r="K504" t="str">
            <v>NEMOTO</v>
          </cell>
          <cell r="L504" t="str">
            <v>Masaki</v>
          </cell>
          <cell r="M504" t="str">
            <v>JPN</v>
          </cell>
          <cell r="N504" t="str">
            <v>男性</v>
          </cell>
          <cell r="O504" t="str">
            <v>07</v>
          </cell>
          <cell r="P504" t="str">
            <v>福島</v>
          </cell>
          <cell r="Q504" t="str">
            <v>1015745</v>
          </cell>
          <cell r="R504" t="str">
            <v>A4167884</v>
          </cell>
          <cell r="S504" t="str">
            <v>福島工業高等専門学校</v>
          </cell>
          <cell r="T504" t="str">
            <v>福島高専</v>
          </cell>
          <cell r="U504" t="str">
            <v>福島高専</v>
          </cell>
          <cell r="V504" t="str">
            <v>1962/08/19</v>
          </cell>
          <cell r="W504" t="str">
            <v>620819</v>
          </cell>
          <cell r="X504" t="str">
            <v>496011</v>
          </cell>
          <cell r="AA504" t="str">
            <v/>
          </cell>
          <cell r="AB504" t="str">
            <v>大学</v>
          </cell>
          <cell r="AC504" t="str">
            <v>東北学生陸上競技連盟</v>
          </cell>
          <cell r="AV504" t="str">
            <v>支払済</v>
          </cell>
          <cell r="AW504" t="str">
            <v>会員</v>
          </cell>
          <cell r="AX504">
            <v>45042</v>
          </cell>
          <cell r="BA504">
            <v>24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 t="str">
            <v/>
          </cell>
          <cell r="BW504" t="str">
            <v/>
          </cell>
          <cell r="BX504">
            <v>0</v>
          </cell>
          <cell r="BY504">
            <v>0</v>
          </cell>
          <cell r="BZ504" t="str">
            <v/>
          </cell>
          <cell r="CA504" t="str">
            <v/>
          </cell>
          <cell r="CB504" t="str">
            <v/>
          </cell>
          <cell r="CC504" t="str">
            <v/>
          </cell>
          <cell r="CD504" t="str">
            <v/>
          </cell>
          <cell r="CE504" t="str">
            <v/>
          </cell>
          <cell r="CF504" t="str">
            <v/>
          </cell>
          <cell r="CG504" t="str">
            <v/>
          </cell>
          <cell r="CH504" t="str">
            <v/>
          </cell>
          <cell r="CI504" t="str">
            <v/>
          </cell>
          <cell r="CJ504" t="str">
            <v/>
          </cell>
          <cell r="CK504" t="str">
            <v/>
          </cell>
          <cell r="CL504" t="str">
            <v/>
          </cell>
          <cell r="CM504" t="str">
            <v/>
          </cell>
          <cell r="CN504" t="str">
            <v/>
          </cell>
          <cell r="CO504" t="str">
            <v/>
          </cell>
          <cell r="CP504" t="str">
            <v/>
          </cell>
          <cell r="CQ504" t="str">
            <v/>
          </cell>
          <cell r="CR504">
            <v>0</v>
          </cell>
          <cell r="CS504">
            <v>0</v>
          </cell>
        </row>
        <row r="505">
          <cell r="A505">
            <v>504</v>
          </cell>
          <cell r="B505" t="str">
            <v>2023</v>
          </cell>
          <cell r="C505" t="str">
            <v>00109015925</v>
          </cell>
          <cell r="D505" t="str">
            <v>町屋</v>
          </cell>
          <cell r="E505" t="str">
            <v>慶明</v>
          </cell>
          <cell r="F505" t="str">
            <v>町屋　慶明</v>
          </cell>
          <cell r="G505">
            <v>504</v>
          </cell>
          <cell r="H505" t="str">
            <v>マチヤ</v>
          </cell>
          <cell r="I505" t="str">
            <v>ヨシアキ</v>
          </cell>
          <cell r="J505" t="str">
            <v>ﾏﾁﾔ ﾖｼｱｷ</v>
          </cell>
          <cell r="K505" t="str">
            <v>MACHIYA</v>
          </cell>
          <cell r="L505" t="str">
            <v>Yoshiaki</v>
          </cell>
          <cell r="M505" t="str">
            <v>JPN</v>
          </cell>
          <cell r="N505" t="str">
            <v>男性</v>
          </cell>
          <cell r="O505" t="str">
            <v>07</v>
          </cell>
          <cell r="P505" t="str">
            <v>福島</v>
          </cell>
          <cell r="Q505" t="str">
            <v>1015745</v>
          </cell>
          <cell r="R505" t="str">
            <v>A4167884</v>
          </cell>
          <cell r="S505" t="str">
            <v>福島工業高等専門学校</v>
          </cell>
          <cell r="T505" t="str">
            <v>福島高専</v>
          </cell>
          <cell r="U505" t="str">
            <v>福島高専</v>
          </cell>
          <cell r="V505" t="str">
            <v>2003/12/10</v>
          </cell>
          <cell r="W505" t="str">
            <v>031210</v>
          </cell>
          <cell r="X505" t="str">
            <v>496011</v>
          </cell>
          <cell r="Z505" t="str">
            <v>高専5</v>
          </cell>
          <cell r="AA505" t="str">
            <v>5</v>
          </cell>
          <cell r="AB505" t="str">
            <v>大学</v>
          </cell>
          <cell r="AC505" t="str">
            <v>東北学生陸上競技連盟</v>
          </cell>
          <cell r="AD505" t="str">
            <v>9708035</v>
          </cell>
          <cell r="AE505" t="str">
            <v>福島県いわき市明治団地32-4ﾌｧﾐｰﾙA107号室</v>
          </cell>
          <cell r="AG505" t="str">
            <v>八戸工業高等専門学校</v>
          </cell>
          <cell r="AI505" t="str">
            <v>touhoku1533@gmail.com</v>
          </cell>
          <cell r="AJ505" t="str">
            <v>受け取る</v>
          </cell>
          <cell r="AV505" t="str">
            <v>支払済</v>
          </cell>
          <cell r="AW505" t="str">
            <v>会員</v>
          </cell>
          <cell r="AX505">
            <v>45042</v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W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B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G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  <cell r="CL505" t="str">
            <v/>
          </cell>
          <cell r="CM505" t="str">
            <v/>
          </cell>
          <cell r="CN505" t="str">
            <v/>
          </cell>
          <cell r="CO505" t="str">
            <v/>
          </cell>
          <cell r="CP505" t="str">
            <v/>
          </cell>
          <cell r="CQ505" t="str">
            <v/>
          </cell>
          <cell r="CR505" t="str">
            <v/>
          </cell>
          <cell r="CS505" t="str">
            <v/>
          </cell>
        </row>
        <row r="506">
          <cell r="A506">
            <v>505</v>
          </cell>
          <cell r="B506" t="str">
            <v>2023</v>
          </cell>
          <cell r="C506" t="str">
            <v>00102245822</v>
          </cell>
          <cell r="D506" t="str">
            <v>箱﨑</v>
          </cell>
          <cell r="E506" t="str">
            <v>優大</v>
          </cell>
          <cell r="F506" t="str">
            <v>箱﨑　優大</v>
          </cell>
          <cell r="G506">
            <v>505</v>
          </cell>
          <cell r="H506" t="str">
            <v>ハコザキ</v>
          </cell>
          <cell r="I506" t="str">
            <v>ユウタ</v>
          </cell>
          <cell r="J506" t="str">
            <v>ﾊｺｻﾞｷ ﾕｳﾀ</v>
          </cell>
          <cell r="K506" t="str">
            <v>HAKOZAKI</v>
          </cell>
          <cell r="L506" t="str">
            <v>Yuta</v>
          </cell>
          <cell r="M506" t="str">
            <v>JPN</v>
          </cell>
          <cell r="N506" t="str">
            <v>男性</v>
          </cell>
          <cell r="O506" t="str">
            <v>07</v>
          </cell>
          <cell r="P506" t="str">
            <v>福島</v>
          </cell>
          <cell r="Q506" t="str">
            <v>1015745</v>
          </cell>
          <cell r="R506" t="str">
            <v>A4167884</v>
          </cell>
          <cell r="S506" t="str">
            <v>福島工業高等専門学校</v>
          </cell>
          <cell r="T506" t="str">
            <v>福島高専</v>
          </cell>
          <cell r="U506" t="str">
            <v>福島高専</v>
          </cell>
          <cell r="V506" t="str">
            <v>2003/04/20</v>
          </cell>
          <cell r="W506" t="str">
            <v>030420</v>
          </cell>
          <cell r="X506" t="str">
            <v>496011</v>
          </cell>
          <cell r="Z506" t="str">
            <v>高専5</v>
          </cell>
          <cell r="AA506" t="str">
            <v>5</v>
          </cell>
          <cell r="AB506" t="str">
            <v>大学</v>
          </cell>
          <cell r="AC506" t="str">
            <v>東北学生陸上競技連盟</v>
          </cell>
          <cell r="AD506" t="str">
            <v>9728316</v>
          </cell>
          <cell r="AE506" t="str">
            <v>福島県いわき市常磐西郷町金山88</v>
          </cell>
          <cell r="AG506" t="str">
            <v>福島工業高等専門学校</v>
          </cell>
          <cell r="AI506" t="str">
            <v>19034@fukushima.kosen-ac.jp</v>
          </cell>
          <cell r="AJ506" t="str">
            <v>受け取る</v>
          </cell>
          <cell r="AT506" t="str">
            <v>主将（大学）</v>
          </cell>
          <cell r="AV506" t="str">
            <v>支払済</v>
          </cell>
          <cell r="AW506" t="str">
            <v>会員</v>
          </cell>
          <cell r="AX506">
            <v>45042</v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W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B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G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  <cell r="CL506" t="str">
            <v/>
          </cell>
          <cell r="CM506" t="str">
            <v/>
          </cell>
          <cell r="CN506" t="str">
            <v/>
          </cell>
          <cell r="CO506" t="str">
            <v/>
          </cell>
          <cell r="CP506" t="str">
            <v/>
          </cell>
          <cell r="CQ506" t="str">
            <v/>
          </cell>
          <cell r="CR506" t="str">
            <v/>
          </cell>
          <cell r="CS506" t="str">
            <v/>
          </cell>
        </row>
        <row r="507">
          <cell r="A507">
            <v>506</v>
          </cell>
          <cell r="B507" t="str">
            <v>2023</v>
          </cell>
          <cell r="C507" t="str">
            <v>00098660029</v>
          </cell>
          <cell r="D507" t="str">
            <v>田中</v>
          </cell>
          <cell r="E507" t="str">
            <v>亜怜</v>
          </cell>
          <cell r="F507" t="str">
            <v>田中　亜怜</v>
          </cell>
          <cell r="G507">
            <v>506</v>
          </cell>
          <cell r="H507" t="str">
            <v>タナカ</v>
          </cell>
          <cell r="I507" t="str">
            <v>アレン</v>
          </cell>
          <cell r="J507" t="str">
            <v>ﾀﾅｶ ｱﾚﾝ</v>
          </cell>
          <cell r="K507" t="str">
            <v>TANAKA</v>
          </cell>
          <cell r="L507" t="str">
            <v>Aren</v>
          </cell>
          <cell r="M507" t="str">
            <v>JPN</v>
          </cell>
          <cell r="N507" t="str">
            <v>男性</v>
          </cell>
          <cell r="O507" t="str">
            <v>04</v>
          </cell>
          <cell r="P507" t="str">
            <v>宮城</v>
          </cell>
          <cell r="Q507" t="str">
            <v>1015741</v>
          </cell>
          <cell r="R507" t="str">
            <v>A4234876</v>
          </cell>
          <cell r="S507" t="str">
            <v>山形大学</v>
          </cell>
          <cell r="T507" t="str">
            <v>山形大</v>
          </cell>
          <cell r="U507" t="str">
            <v>山形</v>
          </cell>
          <cell r="V507" t="str">
            <v>2001/04/01</v>
          </cell>
          <cell r="W507" t="str">
            <v>010401</v>
          </cell>
          <cell r="X507" t="str">
            <v>490013</v>
          </cell>
          <cell r="Z507" t="str">
            <v>大学M1</v>
          </cell>
          <cell r="AA507" t="str">
            <v>M1</v>
          </cell>
          <cell r="AB507" t="str">
            <v>大学</v>
          </cell>
          <cell r="AC507" t="str">
            <v>東北学生陸上競技連盟</v>
          </cell>
          <cell r="AD507" t="str">
            <v>2060025</v>
          </cell>
          <cell r="AE507" t="str">
            <v>東京都稲城市矢野口4017-3 202</v>
          </cell>
          <cell r="AG507" t="str">
            <v>泉館山</v>
          </cell>
          <cell r="AI507" t="str">
            <v>arntnk@icloud.com</v>
          </cell>
          <cell r="AJ507" t="str">
            <v>受け取る</v>
          </cell>
          <cell r="AV507" t="str">
            <v>支払済</v>
          </cell>
          <cell r="AW507" t="str">
            <v>会員</v>
          </cell>
          <cell r="AX507">
            <v>45042</v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W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B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G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  <cell r="CL507" t="str">
            <v/>
          </cell>
          <cell r="CM507" t="str">
            <v/>
          </cell>
          <cell r="CN507" t="str">
            <v/>
          </cell>
          <cell r="CO507" t="str">
            <v/>
          </cell>
          <cell r="CP507" t="str">
            <v/>
          </cell>
          <cell r="CQ507" t="str">
            <v/>
          </cell>
          <cell r="CR507" t="str">
            <v/>
          </cell>
          <cell r="CS507" t="str">
            <v/>
          </cell>
        </row>
        <row r="508">
          <cell r="A508">
            <v>507</v>
          </cell>
          <cell r="B508" t="str">
            <v>2023</v>
          </cell>
          <cell r="C508" t="str">
            <v>00121341517</v>
          </cell>
          <cell r="D508" t="str">
            <v>鳥居</v>
          </cell>
          <cell r="E508" t="str">
            <v>秀佑</v>
          </cell>
          <cell r="F508" t="str">
            <v>鳥居　秀佑</v>
          </cell>
          <cell r="G508">
            <v>507</v>
          </cell>
          <cell r="H508" t="str">
            <v>トリイ</v>
          </cell>
          <cell r="I508" t="str">
            <v>シュウスケ</v>
          </cell>
          <cell r="J508" t="str">
            <v>ﾄﾘｲ ｼｭｳｽｹ</v>
          </cell>
          <cell r="K508" t="str">
            <v>TORII</v>
          </cell>
          <cell r="L508" t="str">
            <v>Shusuke</v>
          </cell>
          <cell r="M508" t="str">
            <v>JPN</v>
          </cell>
          <cell r="N508" t="str">
            <v>男性</v>
          </cell>
          <cell r="O508" t="str">
            <v>02</v>
          </cell>
          <cell r="P508" t="str">
            <v>青森</v>
          </cell>
          <cell r="Q508" t="str">
            <v>1015721</v>
          </cell>
          <cell r="R508" t="str">
            <v>A5278411</v>
          </cell>
          <cell r="S508" t="str">
            <v>八戸学院大学</v>
          </cell>
          <cell r="T508" t="str">
            <v>八戸学院大</v>
          </cell>
          <cell r="U508" t="str">
            <v>八戸学院</v>
          </cell>
          <cell r="V508" t="str">
            <v>2004/08/24</v>
          </cell>
          <cell r="W508" t="str">
            <v>040824</v>
          </cell>
          <cell r="X508" t="str">
            <v>492321</v>
          </cell>
          <cell r="Z508" t="str">
            <v>大学1</v>
          </cell>
          <cell r="AA508" t="str">
            <v>1</v>
          </cell>
          <cell r="AB508" t="str">
            <v>大学</v>
          </cell>
          <cell r="AC508" t="str">
            <v>東北学生陸上競技連盟</v>
          </cell>
          <cell r="AD508" t="str">
            <v>0391212</v>
          </cell>
          <cell r="AE508" t="str">
            <v>青森県三戸郡階上町蒼前西6丁目9ー2970 下宿グリム館</v>
          </cell>
          <cell r="AF508" t="str">
            <v>08092574724</v>
          </cell>
          <cell r="AG508" t="str">
            <v>岩手県立宮古商工高等学校</v>
          </cell>
          <cell r="AH508" t="str">
            <v>岩手県宮古市立田老第一中学校</v>
          </cell>
          <cell r="AI508" t="str">
            <v>hu22312054@st.hachinohe-u.ac.jp</v>
          </cell>
          <cell r="AJ508" t="str">
            <v>受け取る</v>
          </cell>
          <cell r="AK508" t="str">
            <v>八戸学院大学</v>
          </cell>
          <cell r="AL508" t="str">
            <v>0310844</v>
          </cell>
          <cell r="AM508" t="str">
            <v>青森県</v>
          </cell>
          <cell r="AN508" t="str">
            <v>青森県八戸市美保野13ー98</v>
          </cell>
          <cell r="AO508" t="str">
            <v>青森県</v>
          </cell>
          <cell r="AQ508" t="str">
            <v>400|800/1500|リレー</v>
          </cell>
          <cell r="AR508" t="str">
            <v>短距離|中距離|長距離・障害物|リレー</v>
          </cell>
          <cell r="AV508" t="str">
            <v>支払済</v>
          </cell>
          <cell r="AW508" t="str">
            <v>会員</v>
          </cell>
          <cell r="AX508">
            <v>45042</v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 t="str">
            <v/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 t="str">
            <v/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 t="str">
            <v/>
          </cell>
          <cell r="BV508" t="str">
            <v/>
          </cell>
          <cell r="BW508" t="str">
            <v/>
          </cell>
          <cell r="BX508" t="str">
            <v/>
          </cell>
          <cell r="BY508" t="str">
            <v/>
          </cell>
          <cell r="BZ508" t="str">
            <v/>
          </cell>
          <cell r="CA508" t="str">
            <v/>
          </cell>
          <cell r="CB508" t="str">
            <v/>
          </cell>
          <cell r="CC508" t="str">
            <v/>
          </cell>
          <cell r="CD508" t="str">
            <v/>
          </cell>
          <cell r="CE508" t="str">
            <v/>
          </cell>
          <cell r="CF508" t="str">
            <v/>
          </cell>
          <cell r="CG508" t="str">
            <v/>
          </cell>
          <cell r="CH508" t="str">
            <v/>
          </cell>
          <cell r="CI508" t="str">
            <v/>
          </cell>
          <cell r="CJ508" t="str">
            <v/>
          </cell>
          <cell r="CK508" t="str">
            <v/>
          </cell>
          <cell r="CL508" t="str">
            <v/>
          </cell>
          <cell r="CM508" t="str">
            <v/>
          </cell>
          <cell r="CN508" t="str">
            <v/>
          </cell>
          <cell r="CO508" t="str">
            <v/>
          </cell>
          <cell r="CP508" t="str">
            <v/>
          </cell>
          <cell r="CQ508" t="str">
            <v/>
          </cell>
          <cell r="CR508" t="str">
            <v/>
          </cell>
          <cell r="CS508" t="str">
            <v/>
          </cell>
        </row>
        <row r="509">
          <cell r="A509">
            <v>508</v>
          </cell>
          <cell r="B509" t="str">
            <v>2023</v>
          </cell>
          <cell r="C509" t="str">
            <v>00144740424</v>
          </cell>
          <cell r="D509" t="str">
            <v>川越</v>
          </cell>
          <cell r="E509" t="str">
            <v>也月</v>
          </cell>
          <cell r="F509" t="str">
            <v>川越　也月</v>
          </cell>
          <cell r="G509">
            <v>508</v>
          </cell>
          <cell r="H509" t="str">
            <v>カワゴエ</v>
          </cell>
          <cell r="I509" t="str">
            <v>ヤツキ</v>
          </cell>
          <cell r="J509" t="str">
            <v>ｶﾜｺﾞｴ ﾔﾂｷ</v>
          </cell>
          <cell r="K509" t="str">
            <v>KAWAGOE</v>
          </cell>
          <cell r="L509" t="str">
            <v>Yatuki</v>
          </cell>
          <cell r="M509" t="str">
            <v>JPN</v>
          </cell>
          <cell r="N509" t="str">
            <v>男性</v>
          </cell>
          <cell r="O509" t="str">
            <v>02</v>
          </cell>
          <cell r="P509" t="str">
            <v>青森</v>
          </cell>
          <cell r="Q509" t="str">
            <v>1015721</v>
          </cell>
          <cell r="R509" t="str">
            <v>A5278411</v>
          </cell>
          <cell r="S509" t="str">
            <v>八戸学院大学</v>
          </cell>
          <cell r="T509" t="str">
            <v>八戸学院大</v>
          </cell>
          <cell r="U509" t="str">
            <v>八戸学院</v>
          </cell>
          <cell r="V509" t="str">
            <v>2004/08/20</v>
          </cell>
          <cell r="W509" t="str">
            <v>040820</v>
          </cell>
          <cell r="X509" t="str">
            <v>492321</v>
          </cell>
          <cell r="Z509" t="str">
            <v>大学1</v>
          </cell>
          <cell r="AA509" t="str">
            <v>1</v>
          </cell>
          <cell r="AB509" t="str">
            <v>大学</v>
          </cell>
          <cell r="AC509" t="str">
            <v>東北学生陸上競技連盟</v>
          </cell>
          <cell r="AD509" t="str">
            <v>0391212</v>
          </cell>
          <cell r="AE509" t="str">
            <v>青森県三戸郡階上町蒼前西</v>
          </cell>
          <cell r="AF509" t="str">
            <v>08082052600</v>
          </cell>
          <cell r="AG509" t="str">
            <v>青森県立青森工業高等学校</v>
          </cell>
          <cell r="AH509" t="str">
            <v>青森市立佃中学校</v>
          </cell>
          <cell r="AI509" t="str">
            <v>hu22312016@st.hachinohe-u.ac.jp</v>
          </cell>
          <cell r="AJ509" t="str">
            <v>受け取る</v>
          </cell>
          <cell r="AK509" t="str">
            <v>八戸学院大学</v>
          </cell>
          <cell r="AL509" t="str">
            <v>0310844</v>
          </cell>
          <cell r="AM509" t="str">
            <v>青森県</v>
          </cell>
          <cell r="AN509" t="str">
            <v>青森県八戸市美保野</v>
          </cell>
          <cell r="AO509" t="str">
            <v>青森県</v>
          </cell>
          <cell r="AQ509" t="str">
            <v xml:space="preserve">やり投 </v>
          </cell>
          <cell r="AR509" t="str">
            <v>投てき</v>
          </cell>
          <cell r="AV509" t="str">
            <v>支払済</v>
          </cell>
          <cell r="AW509" t="str">
            <v>会員</v>
          </cell>
          <cell r="AX509">
            <v>45042</v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 t="str">
            <v/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 t="str">
            <v/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 t="str">
            <v/>
          </cell>
          <cell r="BV509" t="str">
            <v/>
          </cell>
          <cell r="BW509" t="str">
            <v/>
          </cell>
          <cell r="BX509" t="str">
            <v/>
          </cell>
          <cell r="BY509" t="str">
            <v/>
          </cell>
          <cell r="BZ509" t="str">
            <v/>
          </cell>
          <cell r="CA509" t="str">
            <v/>
          </cell>
          <cell r="CB509" t="str">
            <v/>
          </cell>
          <cell r="CC509" t="str">
            <v/>
          </cell>
          <cell r="CD509" t="str">
            <v/>
          </cell>
          <cell r="CE509" t="str">
            <v/>
          </cell>
          <cell r="CF509" t="str">
            <v/>
          </cell>
          <cell r="CG509" t="str">
            <v/>
          </cell>
          <cell r="CH509" t="str">
            <v/>
          </cell>
          <cell r="CI509" t="str">
            <v/>
          </cell>
          <cell r="CJ509" t="str">
            <v/>
          </cell>
          <cell r="CK509" t="str">
            <v/>
          </cell>
          <cell r="CL509" t="str">
            <v/>
          </cell>
          <cell r="CM509" t="str">
            <v/>
          </cell>
          <cell r="CN509" t="str">
            <v/>
          </cell>
          <cell r="CO509" t="str">
            <v/>
          </cell>
          <cell r="CP509" t="str">
            <v/>
          </cell>
          <cell r="CQ509" t="str">
            <v/>
          </cell>
          <cell r="CR509" t="str">
            <v/>
          </cell>
          <cell r="CS509" t="str">
            <v/>
          </cell>
        </row>
        <row r="510">
          <cell r="A510">
            <v>509</v>
          </cell>
          <cell r="B510" t="str">
            <v>2023</v>
          </cell>
          <cell r="C510" t="str">
            <v>00116039020</v>
          </cell>
          <cell r="D510" t="str">
            <v>木村</v>
          </cell>
          <cell r="E510" t="str">
            <v>伊吹</v>
          </cell>
          <cell r="F510" t="str">
            <v>木村　伊吹</v>
          </cell>
          <cell r="G510">
            <v>509</v>
          </cell>
          <cell r="H510" t="str">
            <v>キムラ</v>
          </cell>
          <cell r="I510" t="str">
            <v>イブキ</v>
          </cell>
          <cell r="J510" t="str">
            <v>ｷﾑﾗ ｲﾌﾞｷ</v>
          </cell>
          <cell r="K510" t="str">
            <v>KIMURA</v>
          </cell>
          <cell r="L510" t="str">
            <v>Ibuki</v>
          </cell>
          <cell r="M510" t="str">
            <v>JPN</v>
          </cell>
          <cell r="N510" t="str">
            <v>男性</v>
          </cell>
          <cell r="O510" t="str">
            <v>48</v>
          </cell>
          <cell r="P510" t="str">
            <v>学連</v>
          </cell>
          <cell r="Q510" t="str">
            <v>1015721</v>
          </cell>
          <cell r="R510" t="str">
            <v>A5278411</v>
          </cell>
          <cell r="S510" t="str">
            <v>八戸学院大学</v>
          </cell>
          <cell r="T510" t="str">
            <v>八戸学院大</v>
          </cell>
          <cell r="U510" t="str">
            <v>八戸学院</v>
          </cell>
          <cell r="V510" t="str">
            <v>2004/08/08</v>
          </cell>
          <cell r="W510" t="str">
            <v>040808</v>
          </cell>
          <cell r="X510" t="str">
            <v>492321</v>
          </cell>
          <cell r="Z510" t="str">
            <v>大学1</v>
          </cell>
          <cell r="AA510" t="str">
            <v>1</v>
          </cell>
          <cell r="AB510" t="str">
            <v>大学</v>
          </cell>
          <cell r="AC510" t="str">
            <v>東北学生陸上競技連盟</v>
          </cell>
          <cell r="AI510" t="str">
            <v>start-info@jaaf.or.jp</v>
          </cell>
          <cell r="AJ510" t="str">
            <v>受け取る</v>
          </cell>
          <cell r="AV510" t="str">
            <v>支払済</v>
          </cell>
          <cell r="AW510" t="str">
            <v>会員</v>
          </cell>
          <cell r="AX510">
            <v>45042</v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 t="str">
            <v/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 t="str">
            <v/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 t="str">
            <v/>
          </cell>
          <cell r="BV510" t="str">
            <v/>
          </cell>
          <cell r="BW510" t="str">
            <v/>
          </cell>
          <cell r="BX510" t="str">
            <v/>
          </cell>
          <cell r="BY510" t="str">
            <v/>
          </cell>
          <cell r="BZ510" t="str">
            <v/>
          </cell>
          <cell r="CA510" t="str">
            <v/>
          </cell>
          <cell r="CB510" t="str">
            <v/>
          </cell>
          <cell r="CC510" t="str">
            <v/>
          </cell>
          <cell r="CD510" t="str">
            <v/>
          </cell>
          <cell r="CE510" t="str">
            <v/>
          </cell>
          <cell r="CF510" t="str">
            <v/>
          </cell>
          <cell r="CG510" t="str">
            <v/>
          </cell>
          <cell r="CH510" t="str">
            <v/>
          </cell>
          <cell r="CI510" t="str">
            <v/>
          </cell>
          <cell r="CJ510" t="str">
            <v/>
          </cell>
          <cell r="CK510" t="str">
            <v/>
          </cell>
          <cell r="CL510" t="str">
            <v/>
          </cell>
          <cell r="CM510" t="str">
            <v/>
          </cell>
          <cell r="CN510" t="str">
            <v/>
          </cell>
          <cell r="CO510" t="str">
            <v/>
          </cell>
          <cell r="CP510" t="str">
            <v/>
          </cell>
          <cell r="CQ510" t="str">
            <v/>
          </cell>
          <cell r="CR510" t="str">
            <v/>
          </cell>
          <cell r="CS510" t="str">
            <v/>
          </cell>
        </row>
        <row r="511">
          <cell r="A511">
            <v>510</v>
          </cell>
          <cell r="B511" t="str">
            <v>2023</v>
          </cell>
          <cell r="C511" t="str">
            <v>00117177428</v>
          </cell>
          <cell r="D511" t="str">
            <v>佐々木</v>
          </cell>
          <cell r="E511" t="str">
            <v>正晴</v>
          </cell>
          <cell r="F511" t="str">
            <v>佐々木　正晴</v>
          </cell>
          <cell r="G511">
            <v>510</v>
          </cell>
          <cell r="H511" t="str">
            <v>ササキ</v>
          </cell>
          <cell r="I511" t="str">
            <v>マサハル</v>
          </cell>
          <cell r="J511" t="str">
            <v>ｻｻｷ ﾏｻﾊﾙ</v>
          </cell>
          <cell r="K511" t="str">
            <v>SASAKI</v>
          </cell>
          <cell r="L511" t="str">
            <v>Masaharu</v>
          </cell>
          <cell r="M511" t="str">
            <v>JPN</v>
          </cell>
          <cell r="N511" t="str">
            <v>男性</v>
          </cell>
          <cell r="O511" t="str">
            <v>02</v>
          </cell>
          <cell r="P511" t="str">
            <v>青森</v>
          </cell>
          <cell r="Q511" t="str">
            <v>1015721</v>
          </cell>
          <cell r="R511" t="str">
            <v>A5278411</v>
          </cell>
          <cell r="S511" t="str">
            <v>八戸学院大学</v>
          </cell>
          <cell r="T511" t="str">
            <v>八戸学院大</v>
          </cell>
          <cell r="U511" t="str">
            <v>八戸学院</v>
          </cell>
          <cell r="V511" t="str">
            <v>2004/07/30</v>
          </cell>
          <cell r="W511" t="str">
            <v>040730</v>
          </cell>
          <cell r="X511" t="str">
            <v>492321</v>
          </cell>
          <cell r="Z511" t="str">
            <v>大学1</v>
          </cell>
          <cell r="AA511" t="str">
            <v>1</v>
          </cell>
          <cell r="AB511" t="str">
            <v>大学</v>
          </cell>
          <cell r="AC511" t="str">
            <v>東北学生陸上競技連盟</v>
          </cell>
          <cell r="AD511" t="str">
            <v>0310812</v>
          </cell>
          <cell r="AE511" t="str">
            <v>青森県八戸市湊町</v>
          </cell>
          <cell r="AF511" t="str">
            <v>07076185557</v>
          </cell>
          <cell r="AG511" t="str">
            <v>大間高等学校</v>
          </cell>
          <cell r="AH511" t="str">
            <v>大間中学校</v>
          </cell>
          <cell r="AI511" t="str">
            <v>hu22312038@st.hachinohe-u.ac.jp</v>
          </cell>
          <cell r="AJ511" t="str">
            <v>受け取る</v>
          </cell>
          <cell r="AK511" t="str">
            <v>八戸学院大学</v>
          </cell>
          <cell r="AL511" t="str">
            <v>0310844</v>
          </cell>
          <cell r="AM511" t="str">
            <v>青森県</v>
          </cell>
          <cell r="AN511" t="str">
            <v>八戸市美保野13-98</v>
          </cell>
          <cell r="AO511" t="str">
            <v>青森県</v>
          </cell>
          <cell r="AQ511" t="str">
            <v xml:space="preserve">100/200|走幅跳 </v>
          </cell>
          <cell r="AV511" t="str">
            <v>支払済</v>
          </cell>
          <cell r="AW511" t="str">
            <v>会員</v>
          </cell>
          <cell r="AX511">
            <v>45042</v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 t="str">
            <v/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 t="str">
            <v/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 t="str">
            <v/>
          </cell>
          <cell r="BV511" t="str">
            <v/>
          </cell>
          <cell r="BW511" t="str">
            <v/>
          </cell>
          <cell r="BX511" t="str">
            <v/>
          </cell>
          <cell r="BY511" t="str">
            <v/>
          </cell>
          <cell r="BZ511" t="str">
            <v/>
          </cell>
          <cell r="CA511" t="str">
            <v/>
          </cell>
          <cell r="CB511" t="str">
            <v/>
          </cell>
          <cell r="CC511" t="str">
            <v/>
          </cell>
          <cell r="CD511" t="str">
            <v/>
          </cell>
          <cell r="CE511" t="str">
            <v/>
          </cell>
          <cell r="CF511" t="str">
            <v/>
          </cell>
          <cell r="CG511" t="str">
            <v/>
          </cell>
          <cell r="CH511" t="str">
            <v/>
          </cell>
          <cell r="CI511" t="str">
            <v/>
          </cell>
          <cell r="CJ511" t="str">
            <v/>
          </cell>
          <cell r="CK511" t="str">
            <v/>
          </cell>
          <cell r="CL511" t="str">
            <v/>
          </cell>
          <cell r="CM511" t="str">
            <v/>
          </cell>
          <cell r="CN511" t="str">
            <v/>
          </cell>
          <cell r="CO511" t="str">
            <v/>
          </cell>
          <cell r="CP511" t="str">
            <v/>
          </cell>
          <cell r="CQ511" t="str">
            <v/>
          </cell>
          <cell r="CR511" t="str">
            <v/>
          </cell>
          <cell r="CS511" t="str">
            <v/>
          </cell>
        </row>
        <row r="512">
          <cell r="A512">
            <v>511</v>
          </cell>
          <cell r="B512" t="str">
            <v>2023</v>
          </cell>
          <cell r="C512" t="str">
            <v>00116502318</v>
          </cell>
          <cell r="D512" t="str">
            <v>吉崎</v>
          </cell>
          <cell r="E512" t="str">
            <v>麗斗</v>
          </cell>
          <cell r="F512" t="str">
            <v>吉崎　麗斗</v>
          </cell>
          <cell r="G512">
            <v>511</v>
          </cell>
          <cell r="H512" t="str">
            <v>ヨシザキ</v>
          </cell>
          <cell r="I512" t="str">
            <v>レイト</v>
          </cell>
          <cell r="J512" t="str">
            <v>ﾖｼｻﾞｷ ﾚｲﾄ</v>
          </cell>
          <cell r="K512" t="str">
            <v>YOSHIZAKI</v>
          </cell>
          <cell r="L512" t="str">
            <v>Reito</v>
          </cell>
          <cell r="M512" t="str">
            <v>JPN</v>
          </cell>
          <cell r="N512" t="str">
            <v>男性</v>
          </cell>
          <cell r="O512" t="str">
            <v>02</v>
          </cell>
          <cell r="P512" t="str">
            <v>青森</v>
          </cell>
          <cell r="Q512" t="str">
            <v>1015721</v>
          </cell>
          <cell r="R512" t="str">
            <v>A5278411</v>
          </cell>
          <cell r="S512" t="str">
            <v>八戸学院大学</v>
          </cell>
          <cell r="T512" t="str">
            <v>八戸学院大</v>
          </cell>
          <cell r="U512" t="str">
            <v>八戸学院</v>
          </cell>
          <cell r="V512" t="str">
            <v>2004/04/25</v>
          </cell>
          <cell r="W512" t="str">
            <v>040425</v>
          </cell>
          <cell r="X512" t="str">
            <v>492321</v>
          </cell>
          <cell r="Z512" t="str">
            <v>大学1</v>
          </cell>
          <cell r="AA512" t="str">
            <v>1</v>
          </cell>
          <cell r="AB512" t="str">
            <v>大学</v>
          </cell>
          <cell r="AC512" t="str">
            <v>東北学生陸上競技連盟</v>
          </cell>
          <cell r="AD512" t="str">
            <v>0310801</v>
          </cell>
          <cell r="AE512" t="str">
            <v>青森県八戸市江陽一丁目8番2号ラスール江陽C棟</v>
          </cell>
          <cell r="AF512" t="str">
            <v>09037565323</v>
          </cell>
          <cell r="AG512" t="str">
            <v>青森県立八戸西高等学校</v>
          </cell>
          <cell r="AH512" t="str">
            <v>三条中学校</v>
          </cell>
          <cell r="AI512" t="str">
            <v>hu22311079@st.hachinohe-u.ac.jp</v>
          </cell>
          <cell r="AJ512" t="str">
            <v>受け取る</v>
          </cell>
          <cell r="AK512" t="str">
            <v>八戸学院大学</v>
          </cell>
          <cell r="AL512" t="str">
            <v>0310801</v>
          </cell>
          <cell r="AM512" t="str">
            <v>青森県</v>
          </cell>
          <cell r="AN512" t="str">
            <v>八戸市美保野13-98</v>
          </cell>
          <cell r="AO512" t="str">
            <v>青森県</v>
          </cell>
          <cell r="AQ512" t="str">
            <v>400|800/1500</v>
          </cell>
          <cell r="AR512" t="str">
            <v>短距離</v>
          </cell>
          <cell r="AV512" t="str">
            <v>支払済</v>
          </cell>
          <cell r="AW512" t="str">
            <v>会員</v>
          </cell>
          <cell r="AX512">
            <v>45042</v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 t="str">
            <v/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 t="str">
            <v/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 t="str">
            <v/>
          </cell>
          <cell r="BV512" t="str">
            <v/>
          </cell>
          <cell r="BW512" t="str">
            <v/>
          </cell>
          <cell r="BX512" t="str">
            <v/>
          </cell>
          <cell r="BY512" t="str">
            <v/>
          </cell>
          <cell r="BZ512" t="str">
            <v/>
          </cell>
          <cell r="CA512" t="str">
            <v/>
          </cell>
          <cell r="CB512" t="str">
            <v/>
          </cell>
          <cell r="CC512" t="str">
            <v/>
          </cell>
          <cell r="CD512" t="str">
            <v/>
          </cell>
          <cell r="CE512" t="str">
            <v/>
          </cell>
          <cell r="CF512" t="str">
            <v/>
          </cell>
          <cell r="CG512" t="str">
            <v/>
          </cell>
          <cell r="CH512" t="str">
            <v/>
          </cell>
          <cell r="CI512" t="str">
            <v/>
          </cell>
          <cell r="CJ512" t="str">
            <v/>
          </cell>
          <cell r="CK512" t="str">
            <v/>
          </cell>
          <cell r="CL512" t="str">
            <v/>
          </cell>
          <cell r="CM512" t="str">
            <v/>
          </cell>
          <cell r="CN512" t="str">
            <v/>
          </cell>
          <cell r="CO512" t="str">
            <v/>
          </cell>
          <cell r="CP512" t="str">
            <v/>
          </cell>
          <cell r="CQ512" t="str">
            <v/>
          </cell>
          <cell r="CR512" t="str">
            <v/>
          </cell>
          <cell r="CS512" t="str">
            <v/>
          </cell>
        </row>
        <row r="513">
          <cell r="A513">
            <v>512</v>
          </cell>
          <cell r="B513" t="str">
            <v>2023</v>
          </cell>
          <cell r="C513" t="str">
            <v>00144606021</v>
          </cell>
          <cell r="D513" t="str">
            <v>福田</v>
          </cell>
          <cell r="E513" t="str">
            <v>楓真</v>
          </cell>
          <cell r="F513" t="str">
            <v>福田　楓真</v>
          </cell>
          <cell r="G513">
            <v>512</v>
          </cell>
          <cell r="H513" t="str">
            <v>フクダ</v>
          </cell>
          <cell r="I513" t="str">
            <v>フウマ</v>
          </cell>
          <cell r="J513" t="str">
            <v>ﾌｸﾀﾞ ﾌｳﾏ</v>
          </cell>
          <cell r="K513" t="str">
            <v>FUKUDA</v>
          </cell>
          <cell r="L513" t="str">
            <v>Fuma</v>
          </cell>
          <cell r="M513" t="str">
            <v>JPN</v>
          </cell>
          <cell r="N513" t="str">
            <v>男性</v>
          </cell>
          <cell r="O513" t="str">
            <v>02</v>
          </cell>
          <cell r="P513" t="str">
            <v>青森</v>
          </cell>
          <cell r="Q513" t="str">
            <v>1015721</v>
          </cell>
          <cell r="R513" t="str">
            <v>A5278411</v>
          </cell>
          <cell r="S513" t="str">
            <v>八戸学院大学</v>
          </cell>
          <cell r="T513" t="str">
            <v>八戸学院大</v>
          </cell>
          <cell r="U513" t="str">
            <v>八戸学院</v>
          </cell>
          <cell r="V513" t="str">
            <v>2004/04/23</v>
          </cell>
          <cell r="W513" t="str">
            <v>040423</v>
          </cell>
          <cell r="X513" t="str">
            <v>492321</v>
          </cell>
          <cell r="Z513" t="str">
            <v>大学1</v>
          </cell>
          <cell r="AA513" t="str">
            <v>1</v>
          </cell>
          <cell r="AB513" t="str">
            <v>大学</v>
          </cell>
          <cell r="AC513" t="str">
            <v>東北学生陸上競技連盟</v>
          </cell>
          <cell r="AD513" t="str">
            <v>0391113</v>
          </cell>
          <cell r="AE513" t="str">
            <v>青森県八戸市西白山台三丁目21…23</v>
          </cell>
          <cell r="AF513" t="str">
            <v>08092557280</v>
          </cell>
          <cell r="AG513" t="str">
            <v>青森県立八戸西高等学校</v>
          </cell>
          <cell r="AH513" t="str">
            <v>白山台中学校</v>
          </cell>
          <cell r="AI513" t="str">
            <v>hu22311064@st.hachinohe-u.ac.jp</v>
          </cell>
          <cell r="AJ513" t="str">
            <v>受け取る</v>
          </cell>
          <cell r="AK513" t="str">
            <v>八戸学院大学</v>
          </cell>
          <cell r="AL513" t="str">
            <v>0310801</v>
          </cell>
          <cell r="AM513" t="str">
            <v>青森県</v>
          </cell>
          <cell r="AN513" t="str">
            <v>八戸市美保野13-98</v>
          </cell>
          <cell r="AO513" t="str">
            <v>青森県</v>
          </cell>
          <cell r="AQ513" t="str">
            <v xml:space="preserve">走幅跳 </v>
          </cell>
          <cell r="AR513" t="str">
            <v>跳躍</v>
          </cell>
          <cell r="AV513" t="str">
            <v>支払済</v>
          </cell>
          <cell r="AW513" t="str">
            <v>会員</v>
          </cell>
          <cell r="AX513">
            <v>45042</v>
          </cell>
          <cell r="BA513" t="str">
            <v/>
          </cell>
          <cell r="BB513" t="str">
            <v/>
          </cell>
          <cell r="BC513" t="str">
            <v/>
          </cell>
          <cell r="BD513" t="str">
            <v/>
          </cell>
          <cell r="BE513" t="str">
            <v/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 t="str">
            <v/>
          </cell>
          <cell r="BN513" t="str">
            <v/>
          </cell>
          <cell r="BO513" t="str">
            <v/>
          </cell>
          <cell r="BP513" t="str">
            <v/>
          </cell>
          <cell r="BQ513" t="str">
            <v/>
          </cell>
          <cell r="BR513" t="str">
            <v/>
          </cell>
          <cell r="BS513" t="str">
            <v/>
          </cell>
          <cell r="BT513" t="str">
            <v/>
          </cell>
          <cell r="BU513" t="str">
            <v/>
          </cell>
          <cell r="BV513" t="str">
            <v/>
          </cell>
          <cell r="BW513" t="str">
            <v/>
          </cell>
          <cell r="BX513" t="str">
            <v/>
          </cell>
          <cell r="BY513" t="str">
            <v/>
          </cell>
          <cell r="BZ513" t="str">
            <v/>
          </cell>
          <cell r="CA513" t="str">
            <v/>
          </cell>
          <cell r="CB513" t="str">
            <v/>
          </cell>
          <cell r="CC513" t="str">
            <v/>
          </cell>
          <cell r="CD513" t="str">
            <v/>
          </cell>
          <cell r="CE513" t="str">
            <v/>
          </cell>
          <cell r="CF513" t="str">
            <v/>
          </cell>
          <cell r="CG513" t="str">
            <v/>
          </cell>
          <cell r="CH513" t="str">
            <v/>
          </cell>
          <cell r="CI513" t="str">
            <v/>
          </cell>
          <cell r="CJ513" t="str">
            <v/>
          </cell>
          <cell r="CK513" t="str">
            <v/>
          </cell>
          <cell r="CL513" t="str">
            <v/>
          </cell>
          <cell r="CM513" t="str">
            <v/>
          </cell>
          <cell r="CN513" t="str">
            <v/>
          </cell>
          <cell r="CO513" t="str">
            <v/>
          </cell>
          <cell r="CP513" t="str">
            <v/>
          </cell>
          <cell r="CQ513" t="str">
            <v/>
          </cell>
          <cell r="CR513" t="str">
            <v/>
          </cell>
          <cell r="CS513" t="str">
            <v/>
          </cell>
        </row>
        <row r="514">
          <cell r="A514">
            <v>513</v>
          </cell>
          <cell r="B514" t="str">
            <v>2023</v>
          </cell>
          <cell r="C514" t="str">
            <v>00118366833</v>
          </cell>
          <cell r="D514" t="str">
            <v>菅原</v>
          </cell>
          <cell r="E514" t="str">
            <v>直之</v>
          </cell>
          <cell r="F514" t="str">
            <v>菅原　直之</v>
          </cell>
          <cell r="G514">
            <v>513</v>
          </cell>
          <cell r="H514" t="str">
            <v>スガワラ</v>
          </cell>
          <cell r="I514" t="str">
            <v>ナオユキ</v>
          </cell>
          <cell r="J514" t="str">
            <v>ｽｶﾞﾜﾗ ﾅｵﾕｷ</v>
          </cell>
          <cell r="K514" t="str">
            <v>SUGAWARA</v>
          </cell>
          <cell r="L514" t="str">
            <v>Naoyuki</v>
          </cell>
          <cell r="M514" t="str">
            <v>JPN</v>
          </cell>
          <cell r="N514" t="str">
            <v>男性</v>
          </cell>
          <cell r="O514" t="str">
            <v>48</v>
          </cell>
          <cell r="P514" t="str">
            <v>学連</v>
          </cell>
          <cell r="Q514" t="str">
            <v>1015744</v>
          </cell>
          <cell r="R514" t="str">
            <v>A5282851</v>
          </cell>
          <cell r="S514" t="str">
            <v>福島県立医科大学</v>
          </cell>
          <cell r="T514" t="str">
            <v>福島県医大</v>
          </cell>
          <cell r="U514" t="str">
            <v>福島県医</v>
          </cell>
          <cell r="V514" t="str">
            <v>2004/12/07</v>
          </cell>
          <cell r="W514" t="str">
            <v>041207</v>
          </cell>
          <cell r="X514" t="str">
            <v>491002</v>
          </cell>
          <cell r="Z514" t="str">
            <v>大学1</v>
          </cell>
          <cell r="AA514" t="str">
            <v>1</v>
          </cell>
          <cell r="AB514" t="str">
            <v>大学</v>
          </cell>
          <cell r="AC514" t="str">
            <v>東北学生陸上競技連盟</v>
          </cell>
          <cell r="AI514" t="str">
            <v>start-info@jaaf.or.jp</v>
          </cell>
          <cell r="AJ514" t="str">
            <v>受け取る</v>
          </cell>
          <cell r="AV514" t="str">
            <v>支払済</v>
          </cell>
          <cell r="AW514" t="str">
            <v>会員</v>
          </cell>
          <cell r="AX514">
            <v>45042</v>
          </cell>
          <cell r="BA514" t="str">
            <v/>
          </cell>
          <cell r="BB514" t="str">
            <v/>
          </cell>
          <cell r="BC514" t="str">
            <v/>
          </cell>
          <cell r="BD514" t="str">
            <v/>
          </cell>
          <cell r="BE514" t="str">
            <v/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 t="str">
            <v/>
          </cell>
          <cell r="BN514" t="str">
            <v/>
          </cell>
          <cell r="BO514" t="str">
            <v/>
          </cell>
          <cell r="BP514" t="str">
            <v/>
          </cell>
          <cell r="BQ514" t="str">
            <v/>
          </cell>
          <cell r="BR514" t="str">
            <v/>
          </cell>
          <cell r="BS514" t="str">
            <v/>
          </cell>
          <cell r="BT514" t="str">
            <v/>
          </cell>
          <cell r="BU514" t="str">
            <v/>
          </cell>
          <cell r="BV514" t="str">
            <v/>
          </cell>
          <cell r="BW514" t="str">
            <v/>
          </cell>
          <cell r="BX514" t="str">
            <v/>
          </cell>
          <cell r="BY514" t="str">
            <v/>
          </cell>
          <cell r="BZ514" t="str">
            <v/>
          </cell>
          <cell r="CA514" t="str">
            <v/>
          </cell>
          <cell r="CB514" t="str">
            <v/>
          </cell>
          <cell r="CC514" t="str">
            <v/>
          </cell>
          <cell r="CD514" t="str">
            <v/>
          </cell>
          <cell r="CE514" t="str">
            <v/>
          </cell>
          <cell r="CF514" t="str">
            <v/>
          </cell>
          <cell r="CG514" t="str">
            <v/>
          </cell>
          <cell r="CH514" t="str">
            <v/>
          </cell>
          <cell r="CI514" t="str">
            <v/>
          </cell>
          <cell r="CJ514" t="str">
            <v/>
          </cell>
          <cell r="CK514" t="str">
            <v/>
          </cell>
          <cell r="CL514" t="str">
            <v/>
          </cell>
          <cell r="CM514" t="str">
            <v/>
          </cell>
          <cell r="CN514" t="str">
            <v/>
          </cell>
          <cell r="CO514" t="str">
            <v/>
          </cell>
          <cell r="CP514" t="str">
            <v/>
          </cell>
          <cell r="CQ514" t="str">
            <v/>
          </cell>
          <cell r="CR514" t="str">
            <v/>
          </cell>
          <cell r="CS514" t="str">
            <v/>
          </cell>
        </row>
        <row r="515">
          <cell r="A515">
            <v>514</v>
          </cell>
          <cell r="B515" t="str">
            <v>2023</v>
          </cell>
          <cell r="C515" t="str">
            <v>00200026718</v>
          </cell>
          <cell r="D515" t="str">
            <v>木村</v>
          </cell>
          <cell r="E515" t="str">
            <v>悠聖</v>
          </cell>
          <cell r="F515" t="str">
            <v>木村　悠聖</v>
          </cell>
          <cell r="G515">
            <v>514</v>
          </cell>
          <cell r="H515" t="str">
            <v>キムラ</v>
          </cell>
          <cell r="I515" t="str">
            <v>ハルト</v>
          </cell>
          <cell r="J515" t="str">
            <v>ｷﾑﾗ ﾊﾙﾄ</v>
          </cell>
          <cell r="K515" t="str">
            <v>KIMURA</v>
          </cell>
          <cell r="L515" t="str">
            <v>Haruto</v>
          </cell>
          <cell r="M515" t="str">
            <v>JPN</v>
          </cell>
          <cell r="N515" t="str">
            <v>男性</v>
          </cell>
          <cell r="O515" t="str">
            <v>48</v>
          </cell>
          <cell r="P515" t="str">
            <v>学連</v>
          </cell>
          <cell r="Q515" t="str">
            <v>1015726</v>
          </cell>
          <cell r="R515" t="str">
            <v>A6099909</v>
          </cell>
          <cell r="S515" t="str">
            <v>富士大学</v>
          </cell>
          <cell r="T515" t="str">
            <v>富士大</v>
          </cell>
          <cell r="U515" t="str">
            <v>富士</v>
          </cell>
          <cell r="V515" t="str">
            <v>2005/02/20</v>
          </cell>
          <cell r="W515" t="str">
            <v>050220</v>
          </cell>
          <cell r="X515" t="str">
            <v>492017</v>
          </cell>
          <cell r="Z515" t="str">
            <v>大学1</v>
          </cell>
          <cell r="AA515" t="str">
            <v>1</v>
          </cell>
          <cell r="AB515" t="str">
            <v>大学</v>
          </cell>
          <cell r="AC515" t="str">
            <v>東北学生陸上競技連盟</v>
          </cell>
          <cell r="AD515" t="str">
            <v>0280515</v>
          </cell>
          <cell r="AE515" t="str">
            <v>岩手県遠野市東舘町7-31</v>
          </cell>
          <cell r="AF515" t="str">
            <v>08033290334</v>
          </cell>
          <cell r="AG515" t="str">
            <v>遠野緑峰</v>
          </cell>
          <cell r="AI515" t="str">
            <v>tomotomosato530@yahoo.co.jp</v>
          </cell>
          <cell r="AJ515" t="str">
            <v>受け取らない</v>
          </cell>
          <cell r="AV515" t="str">
            <v>支払済</v>
          </cell>
          <cell r="AW515" t="str">
            <v>会員</v>
          </cell>
          <cell r="AX515">
            <v>45042</v>
          </cell>
          <cell r="BA515">
            <v>1</v>
          </cell>
          <cell r="BB515" t="str">
            <v/>
          </cell>
          <cell r="BC515" t="str">
            <v/>
          </cell>
          <cell r="BD515" t="str">
            <v/>
          </cell>
          <cell r="BE515" t="str">
            <v/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 t="str">
            <v/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 t="str">
            <v/>
          </cell>
          <cell r="BV515" t="str">
            <v/>
          </cell>
          <cell r="BW515">
            <v>0</v>
          </cell>
          <cell r="BX515" t="str">
            <v/>
          </cell>
          <cell r="BY515" t="str">
            <v/>
          </cell>
          <cell r="BZ515" t="str">
            <v/>
          </cell>
          <cell r="CA515" t="str">
            <v/>
          </cell>
          <cell r="CB515" t="str">
            <v/>
          </cell>
          <cell r="CC515" t="str">
            <v/>
          </cell>
          <cell r="CD515" t="str">
            <v/>
          </cell>
          <cell r="CE515" t="str">
            <v/>
          </cell>
          <cell r="CF515" t="str">
            <v/>
          </cell>
          <cell r="CG515" t="str">
            <v/>
          </cell>
          <cell r="CH515" t="str">
            <v/>
          </cell>
          <cell r="CI515" t="str">
            <v/>
          </cell>
          <cell r="CJ515" t="str">
            <v/>
          </cell>
          <cell r="CK515" t="str">
            <v/>
          </cell>
          <cell r="CL515" t="str">
            <v/>
          </cell>
          <cell r="CM515" t="str">
            <v/>
          </cell>
          <cell r="CN515" t="str">
            <v/>
          </cell>
          <cell r="CO515" t="str">
            <v/>
          </cell>
          <cell r="CP515" t="str">
            <v/>
          </cell>
          <cell r="CQ515" t="str">
            <v/>
          </cell>
          <cell r="CR515" t="str">
            <v/>
          </cell>
          <cell r="CS515" t="str">
            <v/>
          </cell>
        </row>
        <row r="516">
          <cell r="A516">
            <v>515</v>
          </cell>
          <cell r="B516" t="str">
            <v>2023</v>
          </cell>
          <cell r="C516" t="str">
            <v>00200026716</v>
          </cell>
          <cell r="D516" t="str">
            <v>朝倉</v>
          </cell>
          <cell r="E516" t="str">
            <v>大樹</v>
          </cell>
          <cell r="F516" t="str">
            <v>朝倉　大樹</v>
          </cell>
          <cell r="G516">
            <v>515</v>
          </cell>
          <cell r="H516" t="str">
            <v>アサクラ</v>
          </cell>
          <cell r="I516" t="str">
            <v>タイジュ</v>
          </cell>
          <cell r="J516" t="str">
            <v>ｱｻｸﾗ ﾀｲｼﾞｭ</v>
          </cell>
          <cell r="K516" t="str">
            <v>ASAKURA</v>
          </cell>
          <cell r="L516" t="str">
            <v>Taiju</v>
          </cell>
          <cell r="M516" t="str">
            <v>JPN</v>
          </cell>
          <cell r="N516" t="str">
            <v>男性</v>
          </cell>
          <cell r="O516" t="str">
            <v>48</v>
          </cell>
          <cell r="P516" t="str">
            <v>学連</v>
          </cell>
          <cell r="Q516" t="str">
            <v>1015726</v>
          </cell>
          <cell r="R516" t="str">
            <v>A6099909</v>
          </cell>
          <cell r="S516" t="str">
            <v>富士大学</v>
          </cell>
          <cell r="T516" t="str">
            <v>富士大</v>
          </cell>
          <cell r="U516" t="str">
            <v>富士</v>
          </cell>
          <cell r="V516" t="str">
            <v>2005/01/06</v>
          </cell>
          <cell r="W516" t="str">
            <v>050106</v>
          </cell>
          <cell r="X516" t="str">
            <v>492017</v>
          </cell>
          <cell r="Z516" t="str">
            <v>大学1</v>
          </cell>
          <cell r="AA516" t="str">
            <v>1</v>
          </cell>
          <cell r="AB516" t="str">
            <v>大学</v>
          </cell>
          <cell r="AC516" t="str">
            <v>東北学生陸上競技連盟</v>
          </cell>
          <cell r="AD516" t="str">
            <v>0280123</v>
          </cell>
          <cell r="AE516" t="str">
            <v>岩手県花巻市東和町田瀬5区188</v>
          </cell>
          <cell r="AF516" t="str">
            <v>08018377118</v>
          </cell>
          <cell r="AG516" t="str">
            <v>花北青雲</v>
          </cell>
          <cell r="AI516" t="str">
            <v>tomotomosato530@yahoo.co.jp</v>
          </cell>
          <cell r="AJ516" t="str">
            <v>受け取らない</v>
          </cell>
          <cell r="AV516" t="str">
            <v>支払済</v>
          </cell>
          <cell r="AW516" t="str">
            <v>会員</v>
          </cell>
          <cell r="AX516">
            <v>45042</v>
          </cell>
          <cell r="BA516">
            <v>1</v>
          </cell>
          <cell r="BB516" t="str">
            <v/>
          </cell>
          <cell r="BC516" t="str">
            <v/>
          </cell>
          <cell r="BD516" t="str">
            <v/>
          </cell>
          <cell r="BE516" t="str">
            <v/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 t="str">
            <v/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 t="str">
            <v/>
          </cell>
          <cell r="BV516" t="str">
            <v/>
          </cell>
          <cell r="BW516">
            <v>0</v>
          </cell>
          <cell r="BX516" t="str">
            <v/>
          </cell>
          <cell r="BY516" t="str">
            <v/>
          </cell>
          <cell r="BZ516" t="str">
            <v/>
          </cell>
          <cell r="CA516" t="str">
            <v/>
          </cell>
          <cell r="CB516" t="str">
            <v/>
          </cell>
          <cell r="CC516" t="str">
            <v/>
          </cell>
          <cell r="CD516" t="str">
            <v/>
          </cell>
          <cell r="CE516" t="str">
            <v/>
          </cell>
          <cell r="CF516" t="str">
            <v/>
          </cell>
          <cell r="CG516" t="str">
            <v/>
          </cell>
          <cell r="CH516" t="str">
            <v/>
          </cell>
          <cell r="CI516" t="str">
            <v/>
          </cell>
          <cell r="CJ516" t="str">
            <v/>
          </cell>
          <cell r="CK516" t="str">
            <v/>
          </cell>
          <cell r="CL516" t="str">
            <v/>
          </cell>
          <cell r="CM516" t="str">
            <v/>
          </cell>
          <cell r="CN516" t="str">
            <v/>
          </cell>
          <cell r="CO516" t="str">
            <v/>
          </cell>
          <cell r="CP516" t="str">
            <v/>
          </cell>
          <cell r="CQ516" t="str">
            <v/>
          </cell>
          <cell r="CR516" t="str">
            <v/>
          </cell>
          <cell r="CS516" t="str">
            <v/>
          </cell>
        </row>
        <row r="517">
          <cell r="A517">
            <v>516</v>
          </cell>
          <cell r="B517" t="str">
            <v>2024</v>
          </cell>
          <cell r="C517" t="str">
            <v>00123308825</v>
          </cell>
          <cell r="D517" t="str">
            <v>田中</v>
          </cell>
          <cell r="E517" t="str">
            <v>良佑</v>
          </cell>
          <cell r="F517" t="str">
            <v>田中　良佑</v>
          </cell>
          <cell r="G517">
            <v>516</v>
          </cell>
          <cell r="H517" t="str">
            <v>タナカ</v>
          </cell>
          <cell r="I517" t="str">
            <v>リョウスケ</v>
          </cell>
          <cell r="J517" t="str">
            <v>ﾀﾅｶ ﾘｮｳｽｹ</v>
          </cell>
          <cell r="K517" t="str">
            <v>TANAKA</v>
          </cell>
          <cell r="L517" t="str">
            <v>Ryousuke</v>
          </cell>
          <cell r="M517" t="str">
            <v>JPN</v>
          </cell>
          <cell r="N517" t="str">
            <v>男性</v>
          </cell>
          <cell r="O517" t="str">
            <v>03</v>
          </cell>
          <cell r="P517" t="str">
            <v>岩手</v>
          </cell>
          <cell r="Q517" t="str">
            <v>1017391</v>
          </cell>
          <cell r="R517" t="str">
            <v>A9042648</v>
          </cell>
          <cell r="S517" t="str">
            <v>盛岡大学</v>
          </cell>
          <cell r="T517" t="str">
            <v>盛大</v>
          </cell>
          <cell r="V517" t="str">
            <v>2003/01/04</v>
          </cell>
          <cell r="W517" t="str">
            <v>030104</v>
          </cell>
          <cell r="X517" t="str">
            <v>A9042647</v>
          </cell>
          <cell r="Z517" t="str">
            <v>大学3</v>
          </cell>
          <cell r="AA517" t="str">
            <v>3</v>
          </cell>
          <cell r="AB517" t="str">
            <v>大学</v>
          </cell>
          <cell r="AC517" t="str">
            <v>東北学生陸上競技連盟</v>
          </cell>
          <cell r="AV517" t="str">
            <v>支払済</v>
          </cell>
          <cell r="AW517" t="str">
            <v>会員</v>
          </cell>
          <cell r="AX517">
            <v>45042</v>
          </cell>
          <cell r="BA517">
            <v>24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0</v>
          </cell>
          <cell r="BV517" t="str">
            <v/>
          </cell>
          <cell r="BW517">
            <v>0</v>
          </cell>
          <cell r="BX517">
            <v>0</v>
          </cell>
          <cell r="BY517">
            <v>0</v>
          </cell>
          <cell r="BZ517" t="str">
            <v/>
          </cell>
          <cell r="CA517" t="str">
            <v/>
          </cell>
          <cell r="CB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G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  <cell r="CL517" t="str">
            <v/>
          </cell>
          <cell r="CM517" t="str">
            <v/>
          </cell>
          <cell r="CN517" t="str">
            <v/>
          </cell>
          <cell r="CO517" t="str">
            <v/>
          </cell>
          <cell r="CP517" t="str">
            <v/>
          </cell>
          <cell r="CQ517" t="str">
            <v/>
          </cell>
          <cell r="CR517">
            <v>0</v>
          </cell>
          <cell r="CS517">
            <v>0</v>
          </cell>
        </row>
        <row r="518">
          <cell r="A518">
            <v>517</v>
          </cell>
          <cell r="B518" t="str">
            <v>2023</v>
          </cell>
          <cell r="C518" t="str">
            <v>00200035243</v>
          </cell>
          <cell r="D518" t="str">
            <v>山本</v>
          </cell>
          <cell r="E518" t="str">
            <v>皓陽</v>
          </cell>
          <cell r="F518" t="str">
            <v>山本　皓陽</v>
          </cell>
          <cell r="G518">
            <v>517</v>
          </cell>
          <cell r="H518" t="str">
            <v>ヤマモト</v>
          </cell>
          <cell r="I518" t="str">
            <v>コウヨウ</v>
          </cell>
          <cell r="J518" t="str">
            <v>ﾔﾏﾓﾄ ｺｳﾖｳ</v>
          </cell>
          <cell r="K518" t="str">
            <v>YAMAMOTO</v>
          </cell>
          <cell r="L518" t="str">
            <v>Koyo</v>
          </cell>
          <cell r="M518" t="str">
            <v>JPN</v>
          </cell>
          <cell r="N518" t="str">
            <v>男性</v>
          </cell>
          <cell r="O518" t="str">
            <v>03</v>
          </cell>
          <cell r="P518" t="str">
            <v>岩手</v>
          </cell>
          <cell r="Q518" t="str">
            <v>1017391</v>
          </cell>
          <cell r="R518" t="str">
            <v>A9042648</v>
          </cell>
          <cell r="S518" t="str">
            <v>盛岡大学</v>
          </cell>
          <cell r="T518" t="str">
            <v>盛大</v>
          </cell>
          <cell r="V518" t="str">
            <v>2005/02/25</v>
          </cell>
          <cell r="W518" t="str">
            <v>050225</v>
          </cell>
          <cell r="X518" t="str">
            <v>A9042647</v>
          </cell>
          <cell r="Z518" t="str">
            <v>大学1</v>
          </cell>
          <cell r="AA518" t="str">
            <v>1</v>
          </cell>
          <cell r="AB518" t="str">
            <v>大学</v>
          </cell>
          <cell r="AC518" t="str">
            <v>東北学生陸上競技連盟</v>
          </cell>
          <cell r="AD518" t="str">
            <v>0250065</v>
          </cell>
          <cell r="AE518" t="str">
            <v>岩手県花巻市星が丘一丁目39番35号</v>
          </cell>
          <cell r="AF518" t="str">
            <v>09027950200</v>
          </cell>
          <cell r="AI518" t="str">
            <v>Koyo-yamamoto@ozzio.jp</v>
          </cell>
          <cell r="AJ518" t="str">
            <v>受け取る</v>
          </cell>
          <cell r="AM518" t="str">
            <v>岩手県</v>
          </cell>
          <cell r="AO518" t="str">
            <v>岩手県</v>
          </cell>
          <cell r="AQ518" t="str">
            <v>100/200</v>
          </cell>
          <cell r="AR518" t="str">
            <v>短距離|リレー</v>
          </cell>
          <cell r="AV518" t="str">
            <v>支払済</v>
          </cell>
          <cell r="AW518" t="str">
            <v>会員</v>
          </cell>
          <cell r="AX518">
            <v>45042</v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W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B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G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  <cell r="CL518" t="str">
            <v/>
          </cell>
          <cell r="CM518" t="str">
            <v/>
          </cell>
          <cell r="CN518" t="str">
            <v/>
          </cell>
          <cell r="CO518" t="str">
            <v/>
          </cell>
          <cell r="CP518" t="str">
            <v/>
          </cell>
          <cell r="CQ518" t="str">
            <v/>
          </cell>
          <cell r="CR518" t="str">
            <v/>
          </cell>
          <cell r="CS518" t="str">
            <v/>
          </cell>
        </row>
        <row r="519">
          <cell r="A519">
            <v>518</v>
          </cell>
          <cell r="B519" t="str">
            <v>2023</v>
          </cell>
          <cell r="C519" t="str">
            <v>00123308825</v>
          </cell>
          <cell r="D519" t="str">
            <v>田中</v>
          </cell>
          <cell r="E519" t="str">
            <v>良佑</v>
          </cell>
          <cell r="F519" t="str">
            <v>田中　良佑</v>
          </cell>
          <cell r="G519">
            <v>518</v>
          </cell>
          <cell r="H519" t="str">
            <v>タナカ</v>
          </cell>
          <cell r="I519" t="str">
            <v>リョウスケ</v>
          </cell>
          <cell r="J519" t="str">
            <v>ﾀﾅｶ ﾘｮｳｽｹ</v>
          </cell>
          <cell r="K519" t="str">
            <v>TANAKA</v>
          </cell>
          <cell r="L519" t="str">
            <v>Ryousuke</v>
          </cell>
          <cell r="M519" t="str">
            <v>JPN</v>
          </cell>
          <cell r="N519" t="str">
            <v>男性</v>
          </cell>
          <cell r="O519" t="str">
            <v>48</v>
          </cell>
          <cell r="P519" t="str">
            <v>学連</v>
          </cell>
          <cell r="Q519" t="str">
            <v>1017391</v>
          </cell>
          <cell r="R519" t="str">
            <v>A9042648</v>
          </cell>
          <cell r="S519" t="str">
            <v>盛岡大学</v>
          </cell>
          <cell r="T519" t="str">
            <v>盛大</v>
          </cell>
          <cell r="V519" t="str">
            <v>2003/01/04</v>
          </cell>
          <cell r="W519" t="str">
            <v>030104</v>
          </cell>
          <cell r="X519" t="str">
            <v>A9042647</v>
          </cell>
          <cell r="Z519" t="str">
            <v>大学3</v>
          </cell>
          <cell r="AA519" t="str">
            <v>3</v>
          </cell>
          <cell r="AB519" t="str">
            <v>大学</v>
          </cell>
          <cell r="AC519" t="str">
            <v>東北学生陸上競技連盟</v>
          </cell>
          <cell r="AD519" t="str">
            <v>0200832</v>
          </cell>
          <cell r="AE519" t="str">
            <v>岩手県盛岡市東見前9-123-7</v>
          </cell>
          <cell r="AI519" t="str">
            <v>ryosuketanaka0104@yahoo.co.jp</v>
          </cell>
          <cell r="AJ519" t="str">
            <v>受け取る</v>
          </cell>
          <cell r="AT519" t="str">
            <v>部長（大学）</v>
          </cell>
          <cell r="AU519" t="str">
            <v>○</v>
          </cell>
          <cell r="AV519" t="str">
            <v>支払済</v>
          </cell>
          <cell r="AW519" t="str">
            <v>会員</v>
          </cell>
          <cell r="AX519">
            <v>45042</v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W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B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G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  <cell r="CL519" t="str">
            <v/>
          </cell>
          <cell r="CM519" t="str">
            <v/>
          </cell>
          <cell r="CN519" t="str">
            <v/>
          </cell>
          <cell r="CO519" t="str">
            <v/>
          </cell>
          <cell r="CP519" t="str">
            <v/>
          </cell>
          <cell r="CQ519" t="str">
            <v/>
          </cell>
          <cell r="CR519" t="str">
            <v/>
          </cell>
          <cell r="CS519" t="str">
            <v/>
          </cell>
        </row>
        <row r="520">
          <cell r="A520">
            <v>519</v>
          </cell>
          <cell r="B520" t="str">
            <v>2023</v>
          </cell>
          <cell r="C520" t="str">
            <v>00200035244</v>
          </cell>
          <cell r="D520" t="str">
            <v>大上</v>
          </cell>
          <cell r="E520" t="str">
            <v>慶</v>
          </cell>
          <cell r="F520" t="str">
            <v>大上　慶</v>
          </cell>
          <cell r="G520">
            <v>519</v>
          </cell>
          <cell r="H520" t="str">
            <v>オオカミ</v>
          </cell>
          <cell r="I520" t="str">
            <v>チカラ</v>
          </cell>
          <cell r="J520" t="str">
            <v>ｵｵｶﾐ ﾁｶﾗ</v>
          </cell>
          <cell r="K520" t="str">
            <v>OOKAMI</v>
          </cell>
          <cell r="L520" t="str">
            <v>Chikara</v>
          </cell>
          <cell r="M520" t="str">
            <v>JPN</v>
          </cell>
          <cell r="N520" t="str">
            <v>男性</v>
          </cell>
          <cell r="O520" t="str">
            <v>48</v>
          </cell>
          <cell r="P520" t="str">
            <v>学連</v>
          </cell>
          <cell r="Q520" t="str">
            <v>1017391</v>
          </cell>
          <cell r="R520" t="str">
            <v>A9042648</v>
          </cell>
          <cell r="S520" t="str">
            <v>盛岡大学</v>
          </cell>
          <cell r="T520" t="str">
            <v>盛大</v>
          </cell>
          <cell r="V520" t="str">
            <v>2002/12/24</v>
          </cell>
          <cell r="W520" t="str">
            <v>021224</v>
          </cell>
          <cell r="X520" t="str">
            <v>A9042647</v>
          </cell>
          <cell r="Z520" t="str">
            <v>大学3</v>
          </cell>
          <cell r="AA520" t="str">
            <v>3</v>
          </cell>
          <cell r="AB520" t="str">
            <v>大学</v>
          </cell>
          <cell r="AC520" t="str">
            <v>東北学生陸上競技連盟</v>
          </cell>
          <cell r="AD520" t="str">
            <v>0200611</v>
          </cell>
          <cell r="AE520" t="str">
            <v>岩手県滝沢市巣子1184-44レジデンス1-103号室</v>
          </cell>
          <cell r="AF520" t="str">
            <v>08090725957</v>
          </cell>
          <cell r="AI520" t="str">
            <v>ryosuketanaka0104@yahoo.co.jp</v>
          </cell>
          <cell r="AJ520" t="str">
            <v>受け取る</v>
          </cell>
          <cell r="AQ520" t="str">
            <v xml:space="preserve">800/1500|3000/5000/10000|マラソン </v>
          </cell>
          <cell r="AR520" t="str">
            <v>長距離・障害物|マラソン</v>
          </cell>
          <cell r="AT520" t="str">
            <v>主務 （大学）</v>
          </cell>
          <cell r="AV520" t="str">
            <v>支払済</v>
          </cell>
          <cell r="AW520" t="str">
            <v>会員</v>
          </cell>
          <cell r="AX520">
            <v>45042</v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 t="str">
            <v/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 t="str">
            <v/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 t="str">
            <v/>
          </cell>
          <cell r="BV520" t="str">
            <v/>
          </cell>
          <cell r="BW520" t="str">
            <v/>
          </cell>
          <cell r="BX520" t="str">
            <v/>
          </cell>
          <cell r="BY520" t="str">
            <v/>
          </cell>
          <cell r="BZ520" t="str">
            <v/>
          </cell>
          <cell r="CA520" t="str">
            <v/>
          </cell>
          <cell r="CB520" t="str">
            <v/>
          </cell>
          <cell r="CC520" t="str">
            <v/>
          </cell>
          <cell r="CD520" t="str">
            <v/>
          </cell>
          <cell r="CE520" t="str">
            <v/>
          </cell>
          <cell r="CF520" t="str">
            <v/>
          </cell>
          <cell r="CG520" t="str">
            <v/>
          </cell>
          <cell r="CH520" t="str">
            <v/>
          </cell>
          <cell r="CI520" t="str">
            <v/>
          </cell>
          <cell r="CJ520" t="str">
            <v/>
          </cell>
          <cell r="CK520" t="str">
            <v/>
          </cell>
          <cell r="CL520" t="str">
            <v/>
          </cell>
          <cell r="CM520" t="str">
            <v/>
          </cell>
          <cell r="CN520" t="str">
            <v/>
          </cell>
          <cell r="CO520" t="str">
            <v/>
          </cell>
          <cell r="CP520" t="str">
            <v/>
          </cell>
          <cell r="CQ520" t="str">
            <v/>
          </cell>
          <cell r="CR520" t="str">
            <v/>
          </cell>
          <cell r="CS520" t="str">
            <v/>
          </cell>
        </row>
        <row r="521">
          <cell r="A521">
            <v>520</v>
          </cell>
          <cell r="B521" t="str">
            <v>2023</v>
          </cell>
          <cell r="C521" t="str">
            <v>00118071826</v>
          </cell>
          <cell r="D521" t="str">
            <v>鈴木</v>
          </cell>
          <cell r="E521" t="str">
            <v>惺太</v>
          </cell>
          <cell r="F521" t="str">
            <v>鈴木　惺太</v>
          </cell>
          <cell r="G521">
            <v>520</v>
          </cell>
          <cell r="H521" t="str">
            <v>スズキ</v>
          </cell>
          <cell r="I521" t="str">
            <v>セイタ</v>
          </cell>
          <cell r="J521" t="str">
            <v>ｽｽﾞｷ ｾｲﾀ</v>
          </cell>
          <cell r="K521" t="str">
            <v>SUZUKI</v>
          </cell>
          <cell r="L521" t="str">
            <v>Seita</v>
          </cell>
          <cell r="M521" t="str">
            <v>JPN</v>
          </cell>
          <cell r="N521" t="str">
            <v>男性</v>
          </cell>
          <cell r="O521" t="str">
            <v>04</v>
          </cell>
          <cell r="P521" t="str">
            <v>宮城</v>
          </cell>
          <cell r="Q521" t="str">
            <v>1015746</v>
          </cell>
          <cell r="R521" t="str">
            <v>A1779310</v>
          </cell>
          <cell r="S521" t="str">
            <v>福島大学</v>
          </cell>
          <cell r="T521" t="str">
            <v>福島大</v>
          </cell>
          <cell r="U521" t="str">
            <v>福島</v>
          </cell>
          <cell r="V521" t="str">
            <v>2005/02/25</v>
          </cell>
          <cell r="W521" t="str">
            <v>050225</v>
          </cell>
          <cell r="X521" t="str">
            <v>490014</v>
          </cell>
          <cell r="Z521" t="str">
            <v>大学1</v>
          </cell>
          <cell r="AA521" t="str">
            <v>1</v>
          </cell>
          <cell r="AB521" t="str">
            <v>大学</v>
          </cell>
          <cell r="AC521" t="str">
            <v>東北学生陸上競技連盟</v>
          </cell>
          <cell r="AD521" t="str">
            <v>9601245</v>
          </cell>
          <cell r="AE521" t="str">
            <v>福島県福島市松川町浅川字前田18-2パーティアム112</v>
          </cell>
          <cell r="AF521" t="str">
            <v>08092528265</v>
          </cell>
          <cell r="AG521" t="str">
            <v>仙台東高</v>
          </cell>
          <cell r="AH521" t="str">
            <v>富沢中</v>
          </cell>
          <cell r="AI521" t="str">
            <v>nosmokeno2@gmail.com</v>
          </cell>
          <cell r="AJ521" t="str">
            <v>受け取る</v>
          </cell>
          <cell r="AV521" t="str">
            <v>支払済</v>
          </cell>
          <cell r="AW521" t="str">
            <v>会員</v>
          </cell>
          <cell r="AX521">
            <v>45042</v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 t="str">
            <v/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 t="str">
            <v/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 t="str">
            <v/>
          </cell>
          <cell r="BV521" t="str">
            <v/>
          </cell>
          <cell r="BW521" t="str">
            <v/>
          </cell>
          <cell r="BX521" t="str">
            <v/>
          </cell>
          <cell r="BY521" t="str">
            <v/>
          </cell>
          <cell r="BZ521" t="str">
            <v/>
          </cell>
          <cell r="CA521" t="str">
            <v/>
          </cell>
          <cell r="CB521" t="str">
            <v/>
          </cell>
          <cell r="CC521" t="str">
            <v/>
          </cell>
          <cell r="CD521" t="str">
            <v/>
          </cell>
          <cell r="CE521" t="str">
            <v/>
          </cell>
          <cell r="CF521" t="str">
            <v/>
          </cell>
          <cell r="CG521" t="str">
            <v/>
          </cell>
          <cell r="CH521" t="str">
            <v/>
          </cell>
          <cell r="CI521" t="str">
            <v/>
          </cell>
          <cell r="CJ521" t="str">
            <v/>
          </cell>
          <cell r="CK521" t="str">
            <v/>
          </cell>
          <cell r="CL521" t="str">
            <v/>
          </cell>
          <cell r="CM521" t="str">
            <v/>
          </cell>
          <cell r="CN521" t="str">
            <v/>
          </cell>
          <cell r="CO521" t="str">
            <v/>
          </cell>
          <cell r="CP521" t="str">
            <v/>
          </cell>
          <cell r="CQ521" t="str">
            <v/>
          </cell>
          <cell r="CR521" t="str">
            <v/>
          </cell>
          <cell r="CS521" t="str">
            <v/>
          </cell>
        </row>
        <row r="522">
          <cell r="A522">
            <v>521</v>
          </cell>
          <cell r="B522" t="str">
            <v>2023</v>
          </cell>
          <cell r="C522" t="str">
            <v>00145587232</v>
          </cell>
          <cell r="D522" t="str">
            <v>鎌田</v>
          </cell>
          <cell r="E522" t="str">
            <v>泰成</v>
          </cell>
          <cell r="F522" t="str">
            <v>鎌田　泰成</v>
          </cell>
          <cell r="G522">
            <v>521</v>
          </cell>
          <cell r="H522" t="str">
            <v>カマタ</v>
          </cell>
          <cell r="I522" t="str">
            <v>タイセイ</v>
          </cell>
          <cell r="J522" t="str">
            <v>ｶﾏﾀ ﾀｲｾｲ</v>
          </cell>
          <cell r="K522" t="str">
            <v>KAMATA</v>
          </cell>
          <cell r="L522" t="str">
            <v>Taisei</v>
          </cell>
          <cell r="M522" t="str">
            <v>JPN</v>
          </cell>
          <cell r="N522" t="str">
            <v>男性</v>
          </cell>
          <cell r="O522" t="str">
            <v>07</v>
          </cell>
          <cell r="P522" t="str">
            <v>福島</v>
          </cell>
          <cell r="Q522" t="str">
            <v>1015746</v>
          </cell>
          <cell r="R522" t="str">
            <v>A1779310</v>
          </cell>
          <cell r="S522" t="str">
            <v>福島大学</v>
          </cell>
          <cell r="T522" t="str">
            <v>福島大</v>
          </cell>
          <cell r="U522" t="str">
            <v>福島</v>
          </cell>
          <cell r="V522" t="str">
            <v>2004/09/19</v>
          </cell>
          <cell r="W522" t="str">
            <v>040919</v>
          </cell>
          <cell r="X522" t="str">
            <v>490014</v>
          </cell>
          <cell r="Z522" t="str">
            <v>大学1</v>
          </cell>
          <cell r="AA522" t="str">
            <v>1</v>
          </cell>
          <cell r="AB522" t="str">
            <v>大学</v>
          </cell>
          <cell r="AC522" t="str">
            <v>東北学生陸上競技連盟</v>
          </cell>
          <cell r="AD522" t="str">
            <v>9608072</v>
          </cell>
          <cell r="AE522" t="str">
            <v>福島県福島市北中央3-13-1県営北中央団地1-205</v>
          </cell>
          <cell r="AF522" t="str">
            <v>08028049070</v>
          </cell>
          <cell r="AG522" t="str">
            <v>福島成蹊高</v>
          </cell>
          <cell r="AH522" t="str">
            <v>吾妻中</v>
          </cell>
          <cell r="AI522" t="str">
            <v>tkotome0919@icloud.com</v>
          </cell>
          <cell r="AJ522" t="str">
            <v>受け取る</v>
          </cell>
          <cell r="AV522" t="str">
            <v>支払済</v>
          </cell>
          <cell r="AW522" t="str">
            <v>会員</v>
          </cell>
          <cell r="AX522">
            <v>45042</v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 t="str">
            <v/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 t="str">
            <v/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 t="str">
            <v/>
          </cell>
          <cell r="BV522" t="str">
            <v/>
          </cell>
          <cell r="BW522" t="str">
            <v/>
          </cell>
          <cell r="BX522" t="str">
            <v/>
          </cell>
          <cell r="BY522" t="str">
            <v/>
          </cell>
          <cell r="BZ522" t="str">
            <v/>
          </cell>
          <cell r="CA522" t="str">
            <v/>
          </cell>
          <cell r="CB522" t="str">
            <v/>
          </cell>
          <cell r="CC522" t="str">
            <v/>
          </cell>
          <cell r="CD522" t="str">
            <v/>
          </cell>
          <cell r="CE522" t="str">
            <v/>
          </cell>
          <cell r="CF522" t="str">
            <v/>
          </cell>
          <cell r="CG522" t="str">
            <v/>
          </cell>
          <cell r="CH522" t="str">
            <v/>
          </cell>
          <cell r="CI522" t="str">
            <v/>
          </cell>
          <cell r="CJ522" t="str">
            <v/>
          </cell>
          <cell r="CK522" t="str">
            <v/>
          </cell>
          <cell r="CL522" t="str">
            <v/>
          </cell>
          <cell r="CM522" t="str">
            <v/>
          </cell>
          <cell r="CN522" t="str">
            <v/>
          </cell>
          <cell r="CO522" t="str">
            <v/>
          </cell>
          <cell r="CP522" t="str">
            <v/>
          </cell>
          <cell r="CQ522" t="str">
            <v/>
          </cell>
          <cell r="CR522" t="str">
            <v/>
          </cell>
          <cell r="CS522" t="str">
            <v/>
          </cell>
        </row>
        <row r="523">
          <cell r="A523">
            <v>522</v>
          </cell>
          <cell r="B523" t="str">
            <v>2023</v>
          </cell>
          <cell r="C523" t="str">
            <v>00117914023</v>
          </cell>
          <cell r="D523" t="str">
            <v>藤田</v>
          </cell>
          <cell r="E523" t="str">
            <v>憩</v>
          </cell>
          <cell r="F523" t="str">
            <v>藤田　憩</v>
          </cell>
          <cell r="G523">
            <v>522</v>
          </cell>
          <cell r="H523" t="str">
            <v>フジタ</v>
          </cell>
          <cell r="I523" t="str">
            <v>ケイ</v>
          </cell>
          <cell r="J523" t="str">
            <v>ﾌｼﾞﾀ ｹｲ</v>
          </cell>
          <cell r="K523" t="str">
            <v>FUJITA</v>
          </cell>
          <cell r="L523" t="str">
            <v>Kei</v>
          </cell>
          <cell r="M523" t="str">
            <v>JPN</v>
          </cell>
          <cell r="N523" t="str">
            <v>男性</v>
          </cell>
          <cell r="O523" t="str">
            <v>04</v>
          </cell>
          <cell r="P523" t="str">
            <v>宮城</v>
          </cell>
          <cell r="Q523" t="str">
            <v>1015746</v>
          </cell>
          <cell r="R523" t="str">
            <v>A1779310</v>
          </cell>
          <cell r="S523" t="str">
            <v>福島大学</v>
          </cell>
          <cell r="T523" t="str">
            <v>福島大</v>
          </cell>
          <cell r="U523" t="str">
            <v>福島</v>
          </cell>
          <cell r="V523" t="str">
            <v>2004/07/08</v>
          </cell>
          <cell r="W523" t="str">
            <v>040708</v>
          </cell>
          <cell r="X523" t="str">
            <v>490014</v>
          </cell>
          <cell r="Z523" t="str">
            <v>大学1</v>
          </cell>
          <cell r="AA523" t="str">
            <v>1</v>
          </cell>
          <cell r="AB523" t="str">
            <v>大学</v>
          </cell>
          <cell r="AC523" t="str">
            <v>東北学生陸上競技連盟</v>
          </cell>
          <cell r="AD523" t="str">
            <v>9601245</v>
          </cell>
          <cell r="AE523" t="str">
            <v>福島県福島市松川町浅川字前田18-2 パーティアム115号室</v>
          </cell>
          <cell r="AF523" t="str">
            <v>08096306922</v>
          </cell>
          <cell r="AG523" t="str">
            <v>仙台育英学園高</v>
          </cell>
          <cell r="AH523" t="str">
            <v>五橋中</v>
          </cell>
          <cell r="AI523" t="str">
            <v>triplejump20040708@gmail.com</v>
          </cell>
          <cell r="AJ523" t="str">
            <v>受け取る</v>
          </cell>
          <cell r="AV523" t="str">
            <v>支払済</v>
          </cell>
          <cell r="AW523" t="str">
            <v>会員</v>
          </cell>
          <cell r="AX523">
            <v>45042</v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 t="str">
            <v/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 t="str">
            <v/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 t="str">
            <v/>
          </cell>
          <cell r="BV523" t="str">
            <v/>
          </cell>
          <cell r="BW523" t="str">
            <v/>
          </cell>
          <cell r="BX523" t="str">
            <v/>
          </cell>
          <cell r="BY523" t="str">
            <v/>
          </cell>
          <cell r="BZ523" t="str">
            <v/>
          </cell>
          <cell r="CA523" t="str">
            <v/>
          </cell>
          <cell r="CB523" t="str">
            <v/>
          </cell>
          <cell r="CC523" t="str">
            <v/>
          </cell>
          <cell r="CD523" t="str">
            <v/>
          </cell>
          <cell r="CE523" t="str">
            <v/>
          </cell>
          <cell r="CF523" t="str">
            <v/>
          </cell>
          <cell r="CG523" t="str">
            <v/>
          </cell>
          <cell r="CH523" t="str">
            <v/>
          </cell>
          <cell r="CI523" t="str">
            <v/>
          </cell>
          <cell r="CJ523" t="str">
            <v/>
          </cell>
          <cell r="CK523" t="str">
            <v/>
          </cell>
          <cell r="CL523" t="str">
            <v/>
          </cell>
          <cell r="CM523" t="str">
            <v/>
          </cell>
          <cell r="CN523" t="str">
            <v/>
          </cell>
          <cell r="CO523" t="str">
            <v/>
          </cell>
          <cell r="CP523" t="str">
            <v/>
          </cell>
          <cell r="CQ523" t="str">
            <v/>
          </cell>
          <cell r="CR523" t="str">
            <v/>
          </cell>
          <cell r="CS523" t="str">
            <v/>
          </cell>
        </row>
        <row r="524">
          <cell r="A524">
            <v>523</v>
          </cell>
          <cell r="B524" t="str">
            <v>2023</v>
          </cell>
          <cell r="C524" t="str">
            <v>00145573126</v>
          </cell>
          <cell r="D524" t="str">
            <v>本庄</v>
          </cell>
          <cell r="E524" t="str">
            <v>優太</v>
          </cell>
          <cell r="F524" t="str">
            <v>本庄　優太</v>
          </cell>
          <cell r="G524">
            <v>523</v>
          </cell>
          <cell r="H524" t="str">
            <v>ホンジョウ</v>
          </cell>
          <cell r="I524" t="str">
            <v>ユウタ</v>
          </cell>
          <cell r="J524" t="str">
            <v>ﾎﾝｼﾞｮｳ ﾕｳﾀ</v>
          </cell>
          <cell r="K524" t="str">
            <v>HONJO</v>
          </cell>
          <cell r="L524" t="str">
            <v>Yuta</v>
          </cell>
          <cell r="M524" t="str">
            <v>JPN</v>
          </cell>
          <cell r="N524" t="str">
            <v>男性</v>
          </cell>
          <cell r="O524" t="str">
            <v>48</v>
          </cell>
          <cell r="P524" t="str">
            <v>学連</v>
          </cell>
          <cell r="Q524" t="str">
            <v>1015746</v>
          </cell>
          <cell r="R524" t="str">
            <v>A1779310</v>
          </cell>
          <cell r="S524" t="str">
            <v>福島大学</v>
          </cell>
          <cell r="T524" t="str">
            <v>福島大</v>
          </cell>
          <cell r="U524" t="str">
            <v>福島</v>
          </cell>
          <cell r="V524" t="str">
            <v>2004/04/06</v>
          </cell>
          <cell r="W524" t="str">
            <v>040406</v>
          </cell>
          <cell r="X524" t="str">
            <v>490014</v>
          </cell>
          <cell r="Z524" t="str">
            <v>大学1</v>
          </cell>
          <cell r="AA524" t="str">
            <v>1</v>
          </cell>
          <cell r="AB524" t="str">
            <v>大学</v>
          </cell>
          <cell r="AC524" t="str">
            <v>東北学生陸上競技連盟</v>
          </cell>
          <cell r="AD524" t="str">
            <v>9601244</v>
          </cell>
          <cell r="AE524" t="str">
            <v>福島県福島市松川町関谷字東58 ベルコート103号室</v>
          </cell>
          <cell r="AF524" t="str">
            <v>08018554653</v>
          </cell>
          <cell r="AG524" t="str">
            <v>弘前高</v>
          </cell>
          <cell r="AH524" t="str">
            <v>中里中</v>
          </cell>
          <cell r="AI524" t="str">
            <v>start-info@jaaf.or.jp</v>
          </cell>
          <cell r="AJ524" t="str">
            <v>受け取る</v>
          </cell>
          <cell r="AV524" t="str">
            <v>支払済</v>
          </cell>
          <cell r="AW524" t="str">
            <v>会員</v>
          </cell>
          <cell r="AX524">
            <v>45042</v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 t="str">
            <v/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 t="str">
            <v/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 t="str">
            <v/>
          </cell>
          <cell r="BV524" t="str">
            <v/>
          </cell>
          <cell r="BW524" t="str">
            <v/>
          </cell>
          <cell r="BX524" t="str">
            <v/>
          </cell>
          <cell r="BY524" t="str">
            <v/>
          </cell>
          <cell r="BZ524" t="str">
            <v/>
          </cell>
          <cell r="CA524" t="str">
            <v/>
          </cell>
          <cell r="CB524" t="str">
            <v/>
          </cell>
          <cell r="CC524" t="str">
            <v/>
          </cell>
          <cell r="CD524" t="str">
            <v/>
          </cell>
          <cell r="CE524" t="str">
            <v/>
          </cell>
          <cell r="CF524" t="str">
            <v/>
          </cell>
          <cell r="CG524" t="str">
            <v/>
          </cell>
          <cell r="CH524" t="str">
            <v/>
          </cell>
          <cell r="CI524" t="str">
            <v/>
          </cell>
          <cell r="CJ524" t="str">
            <v/>
          </cell>
          <cell r="CK524" t="str">
            <v/>
          </cell>
          <cell r="CL524" t="str">
            <v/>
          </cell>
          <cell r="CM524" t="str">
            <v/>
          </cell>
          <cell r="CN524" t="str">
            <v/>
          </cell>
          <cell r="CO524" t="str">
            <v/>
          </cell>
          <cell r="CP524" t="str">
            <v/>
          </cell>
          <cell r="CQ524" t="str">
            <v/>
          </cell>
          <cell r="CR524" t="str">
            <v/>
          </cell>
          <cell r="CS524" t="str">
            <v/>
          </cell>
        </row>
        <row r="525">
          <cell r="A525">
            <v>524</v>
          </cell>
          <cell r="B525" t="str">
            <v>2023</v>
          </cell>
          <cell r="C525" t="str">
            <v>00116758533</v>
          </cell>
          <cell r="D525" t="str">
            <v>佐藤</v>
          </cell>
          <cell r="E525" t="str">
            <v>佑樹</v>
          </cell>
          <cell r="F525" t="str">
            <v>佐藤　佑樹</v>
          </cell>
          <cell r="G525">
            <v>524</v>
          </cell>
          <cell r="H525" t="str">
            <v>サトウ</v>
          </cell>
          <cell r="I525" t="str">
            <v>ユウキ</v>
          </cell>
          <cell r="J525" t="str">
            <v>ｻﾄｳ ﾕｳｷ</v>
          </cell>
          <cell r="K525" t="str">
            <v>SATO</v>
          </cell>
          <cell r="L525" t="str">
            <v>Yuki</v>
          </cell>
          <cell r="M525" t="str">
            <v>JPN</v>
          </cell>
          <cell r="N525" t="str">
            <v>男性</v>
          </cell>
          <cell r="O525" t="str">
            <v>11</v>
          </cell>
          <cell r="P525" t="str">
            <v>埼玉</v>
          </cell>
          <cell r="Q525" t="str">
            <v>1015746</v>
          </cell>
          <cell r="R525" t="str">
            <v>A1779310</v>
          </cell>
          <cell r="S525" t="str">
            <v>福島大学</v>
          </cell>
          <cell r="T525" t="str">
            <v>福島大</v>
          </cell>
          <cell r="U525" t="str">
            <v>福島</v>
          </cell>
          <cell r="V525" t="str">
            <v>2004/04/05</v>
          </cell>
          <cell r="W525" t="str">
            <v>040405</v>
          </cell>
          <cell r="X525" t="str">
            <v>490014</v>
          </cell>
          <cell r="Z525" t="str">
            <v>大学1</v>
          </cell>
          <cell r="AA525" t="str">
            <v>1</v>
          </cell>
          <cell r="AB525" t="str">
            <v>大学</v>
          </cell>
          <cell r="AC525" t="str">
            <v>東北学生陸上競技連盟</v>
          </cell>
          <cell r="AD525" t="str">
            <v>9601245</v>
          </cell>
          <cell r="AE525" t="str">
            <v>福島県福島市松川町浅川字上台８－５第３後藤ハイツA101号室</v>
          </cell>
          <cell r="AF525" t="str">
            <v>08041731645</v>
          </cell>
          <cell r="AG525" t="str">
            <v>松山高</v>
          </cell>
          <cell r="AH525" t="str">
            <v>滑川中</v>
          </cell>
          <cell r="AI525" t="str">
            <v>ixtixbboy1588lp599@gmail.com</v>
          </cell>
          <cell r="AJ525" t="str">
            <v>受け取る</v>
          </cell>
          <cell r="AV525" t="str">
            <v>支払済</v>
          </cell>
          <cell r="AW525" t="str">
            <v>会員</v>
          </cell>
          <cell r="AX525">
            <v>45042</v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 t="str">
            <v/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 t="str">
            <v/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 t="str">
            <v/>
          </cell>
          <cell r="BV525" t="str">
            <v/>
          </cell>
          <cell r="BW525" t="str">
            <v/>
          </cell>
          <cell r="BX525" t="str">
            <v/>
          </cell>
          <cell r="BY525" t="str">
            <v/>
          </cell>
          <cell r="BZ525" t="str">
            <v/>
          </cell>
          <cell r="CA525" t="str">
            <v/>
          </cell>
          <cell r="CB525" t="str">
            <v/>
          </cell>
          <cell r="CC525" t="str">
            <v/>
          </cell>
          <cell r="CD525" t="str">
            <v/>
          </cell>
          <cell r="CE525" t="str">
            <v/>
          </cell>
          <cell r="CF525" t="str">
            <v/>
          </cell>
          <cell r="CG525" t="str">
            <v/>
          </cell>
          <cell r="CH525" t="str">
            <v/>
          </cell>
          <cell r="CI525" t="str">
            <v/>
          </cell>
          <cell r="CJ525" t="str">
            <v/>
          </cell>
          <cell r="CK525" t="str">
            <v/>
          </cell>
          <cell r="CL525" t="str">
            <v/>
          </cell>
          <cell r="CM525" t="str">
            <v/>
          </cell>
          <cell r="CN525" t="str">
            <v/>
          </cell>
          <cell r="CO525" t="str">
            <v/>
          </cell>
          <cell r="CP525" t="str">
            <v/>
          </cell>
          <cell r="CQ525" t="str">
            <v/>
          </cell>
          <cell r="CR525" t="str">
            <v/>
          </cell>
          <cell r="CS525" t="str">
            <v/>
          </cell>
        </row>
        <row r="526">
          <cell r="A526">
            <v>525</v>
          </cell>
          <cell r="B526" t="str">
            <v>2023</v>
          </cell>
          <cell r="C526" t="str">
            <v>00145712727</v>
          </cell>
          <cell r="D526" t="str">
            <v>菅原</v>
          </cell>
          <cell r="E526" t="str">
            <v>稜太</v>
          </cell>
          <cell r="F526" t="str">
            <v>菅原　稜太</v>
          </cell>
          <cell r="G526">
            <v>525</v>
          </cell>
          <cell r="H526" t="str">
            <v>スガハラ</v>
          </cell>
          <cell r="I526" t="str">
            <v>リョウタ</v>
          </cell>
          <cell r="J526" t="str">
            <v>ｽｶﾞﾊﾗ ﾘｮｳﾀ</v>
          </cell>
          <cell r="K526" t="str">
            <v>SUGAHARA</v>
          </cell>
          <cell r="L526" t="str">
            <v>Ryota</v>
          </cell>
          <cell r="M526" t="str">
            <v>JPN</v>
          </cell>
          <cell r="N526" t="str">
            <v>男性</v>
          </cell>
          <cell r="O526" t="str">
            <v>06</v>
          </cell>
          <cell r="P526" t="str">
            <v>山形</v>
          </cell>
          <cell r="Q526" t="str">
            <v>1015746</v>
          </cell>
          <cell r="R526" t="str">
            <v>A1779310</v>
          </cell>
          <cell r="S526" t="str">
            <v>福島大学</v>
          </cell>
          <cell r="T526" t="str">
            <v>福島大</v>
          </cell>
          <cell r="U526" t="str">
            <v>福島</v>
          </cell>
          <cell r="V526" t="str">
            <v>2004/04/03</v>
          </cell>
          <cell r="W526" t="str">
            <v>040403</v>
          </cell>
          <cell r="X526" t="str">
            <v>490014</v>
          </cell>
          <cell r="Z526" t="str">
            <v>大学1</v>
          </cell>
          <cell r="AA526" t="str">
            <v>1</v>
          </cell>
          <cell r="AB526" t="str">
            <v>大学</v>
          </cell>
          <cell r="AC526" t="str">
            <v>東北学生陸上競技連盟</v>
          </cell>
          <cell r="AD526" t="str">
            <v>9601244</v>
          </cell>
          <cell r="AE526" t="str">
            <v>福島県福島市松川町関谷字大窪51エル・コーポレーション105</v>
          </cell>
          <cell r="AF526" t="str">
            <v>07024387487</v>
          </cell>
          <cell r="AG526" t="str">
            <v>山形中央高</v>
          </cell>
          <cell r="AH526" t="str">
            <v>東根三中</v>
          </cell>
          <cell r="AI526" t="str">
            <v>h2317025@ipc.fukushima-u.ac.jp</v>
          </cell>
          <cell r="AJ526" t="str">
            <v>受け取る</v>
          </cell>
          <cell r="AQ526" t="str">
            <v>100/200</v>
          </cell>
          <cell r="AR526" t="str">
            <v>短距離</v>
          </cell>
          <cell r="AV526" t="str">
            <v>支払済</v>
          </cell>
          <cell r="AW526" t="str">
            <v>会員</v>
          </cell>
          <cell r="AX526">
            <v>45042</v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 t="str">
            <v/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 t="str">
            <v/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 t="str">
            <v/>
          </cell>
          <cell r="BV526" t="str">
            <v/>
          </cell>
          <cell r="BW526" t="str">
            <v/>
          </cell>
          <cell r="BX526" t="str">
            <v/>
          </cell>
          <cell r="BY526" t="str">
            <v/>
          </cell>
          <cell r="BZ526" t="str">
            <v/>
          </cell>
          <cell r="CA526" t="str">
            <v/>
          </cell>
          <cell r="CB526" t="str">
            <v/>
          </cell>
          <cell r="CC526" t="str">
            <v/>
          </cell>
          <cell r="CD526" t="str">
            <v/>
          </cell>
          <cell r="CE526" t="str">
            <v/>
          </cell>
          <cell r="CF526" t="str">
            <v/>
          </cell>
          <cell r="CG526" t="str">
            <v/>
          </cell>
          <cell r="CH526" t="str">
            <v/>
          </cell>
          <cell r="CI526" t="str">
            <v/>
          </cell>
          <cell r="CJ526" t="str">
            <v/>
          </cell>
          <cell r="CK526" t="str">
            <v/>
          </cell>
          <cell r="CL526" t="str">
            <v/>
          </cell>
          <cell r="CM526" t="str">
            <v/>
          </cell>
          <cell r="CN526" t="str">
            <v/>
          </cell>
          <cell r="CO526" t="str">
            <v/>
          </cell>
          <cell r="CP526" t="str">
            <v/>
          </cell>
          <cell r="CQ526" t="str">
            <v/>
          </cell>
          <cell r="CR526" t="str">
            <v/>
          </cell>
          <cell r="CS526" t="str">
            <v/>
          </cell>
        </row>
        <row r="527">
          <cell r="A527">
            <v>526</v>
          </cell>
          <cell r="B527" t="str">
            <v>2023</v>
          </cell>
          <cell r="C527" t="str">
            <v>00145865938</v>
          </cell>
          <cell r="D527" t="str">
            <v>長澤</v>
          </cell>
          <cell r="E527" t="str">
            <v>宥弥</v>
          </cell>
          <cell r="F527" t="str">
            <v>長澤　宥弥</v>
          </cell>
          <cell r="G527">
            <v>526</v>
          </cell>
          <cell r="H527" t="str">
            <v>ナガサワ</v>
          </cell>
          <cell r="I527" t="str">
            <v>ユウヤ</v>
          </cell>
          <cell r="J527" t="str">
            <v>ﾅｶﾞｻﾜ ﾕｳﾔ</v>
          </cell>
          <cell r="K527" t="str">
            <v>NAGASAWA</v>
          </cell>
          <cell r="L527" t="str">
            <v>Yuya</v>
          </cell>
          <cell r="M527" t="str">
            <v>JPN</v>
          </cell>
          <cell r="N527" t="str">
            <v>男性</v>
          </cell>
          <cell r="O527" t="str">
            <v>06</v>
          </cell>
          <cell r="P527" t="str">
            <v>山形</v>
          </cell>
          <cell r="Q527" t="str">
            <v>1015741</v>
          </cell>
          <cell r="R527" t="str">
            <v>A4234876</v>
          </cell>
          <cell r="S527" t="str">
            <v>山形大学</v>
          </cell>
          <cell r="T527" t="str">
            <v>山形大</v>
          </cell>
          <cell r="U527" t="str">
            <v>山形</v>
          </cell>
          <cell r="V527" t="str">
            <v>2005/03/07</v>
          </cell>
          <cell r="W527" t="str">
            <v>050307</v>
          </cell>
          <cell r="X527" t="str">
            <v>490013</v>
          </cell>
          <cell r="Z527" t="str">
            <v>大学1</v>
          </cell>
          <cell r="AA527" t="str">
            <v>1</v>
          </cell>
          <cell r="AB527" t="str">
            <v>大学</v>
          </cell>
          <cell r="AC527" t="str">
            <v>東北学生陸上競技連盟</v>
          </cell>
          <cell r="AI527" t="str">
            <v>t231094@st.yamagata-u.ac.jp</v>
          </cell>
          <cell r="AJ527" t="str">
            <v>受け取る</v>
          </cell>
          <cell r="AV527" t="str">
            <v>支払済</v>
          </cell>
          <cell r="AW527" t="str">
            <v>会員</v>
          </cell>
          <cell r="AX527">
            <v>45042</v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W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B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G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  <cell r="CL527" t="str">
            <v/>
          </cell>
          <cell r="CM527" t="str">
            <v/>
          </cell>
          <cell r="CN527" t="str">
            <v/>
          </cell>
          <cell r="CO527" t="str">
            <v/>
          </cell>
          <cell r="CP527" t="str">
            <v/>
          </cell>
          <cell r="CQ527" t="str">
            <v/>
          </cell>
          <cell r="CR527" t="str">
            <v/>
          </cell>
          <cell r="CS527" t="str">
            <v/>
          </cell>
        </row>
        <row r="528">
          <cell r="A528">
            <v>527</v>
          </cell>
          <cell r="B528" t="str">
            <v>2023</v>
          </cell>
          <cell r="C528" t="str">
            <v>00200034956</v>
          </cell>
          <cell r="D528" t="str">
            <v>伊藤</v>
          </cell>
          <cell r="E528" t="str">
            <v>優希</v>
          </cell>
          <cell r="F528" t="str">
            <v>伊藤　優希</v>
          </cell>
          <cell r="G528">
            <v>527</v>
          </cell>
          <cell r="H528" t="str">
            <v>イトウ</v>
          </cell>
          <cell r="I528" t="str">
            <v>ユウキ</v>
          </cell>
          <cell r="J528" t="str">
            <v>ｲﾄｳ ﾕｳｷ</v>
          </cell>
          <cell r="K528" t="str">
            <v>ITOH</v>
          </cell>
          <cell r="L528" t="str">
            <v>Yuki</v>
          </cell>
          <cell r="M528" t="str">
            <v>JPN</v>
          </cell>
          <cell r="N528" t="str">
            <v>男性</v>
          </cell>
          <cell r="O528" t="str">
            <v>06</v>
          </cell>
          <cell r="P528" t="str">
            <v>山形</v>
          </cell>
          <cell r="Q528" t="str">
            <v>1015741</v>
          </cell>
          <cell r="R528" t="str">
            <v>A4234876</v>
          </cell>
          <cell r="S528" t="str">
            <v>山形大学</v>
          </cell>
          <cell r="T528" t="str">
            <v>山形大</v>
          </cell>
          <cell r="U528" t="str">
            <v>山形</v>
          </cell>
          <cell r="V528" t="str">
            <v>2004/12/02</v>
          </cell>
          <cell r="W528" t="str">
            <v>041202</v>
          </cell>
          <cell r="X528" t="str">
            <v>490013</v>
          </cell>
          <cell r="Z528" t="str">
            <v>大学1</v>
          </cell>
          <cell r="AA528" t="str">
            <v>1</v>
          </cell>
          <cell r="AB528" t="str">
            <v>大学</v>
          </cell>
          <cell r="AC528" t="str">
            <v>東北学生陸上競技連盟</v>
          </cell>
          <cell r="AI528" t="str">
            <v>yuki6198@gmail.com</v>
          </cell>
          <cell r="AJ528" t="str">
            <v>受け取らない</v>
          </cell>
          <cell r="AV528" t="str">
            <v>支払済</v>
          </cell>
          <cell r="AW528" t="str">
            <v>会員</v>
          </cell>
          <cell r="AX528">
            <v>45042</v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W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B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G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  <cell r="CL528" t="str">
            <v/>
          </cell>
          <cell r="CM528" t="str">
            <v/>
          </cell>
          <cell r="CN528" t="str">
            <v/>
          </cell>
          <cell r="CO528" t="str">
            <v/>
          </cell>
          <cell r="CP528" t="str">
            <v/>
          </cell>
          <cell r="CQ528" t="str">
            <v/>
          </cell>
          <cell r="CR528" t="str">
            <v/>
          </cell>
          <cell r="CS528" t="str">
            <v/>
          </cell>
        </row>
        <row r="529">
          <cell r="A529">
            <v>528</v>
          </cell>
          <cell r="B529" t="str">
            <v>2023</v>
          </cell>
          <cell r="C529" t="str">
            <v>00144238931</v>
          </cell>
          <cell r="D529" t="str">
            <v>後藤</v>
          </cell>
          <cell r="E529" t="str">
            <v>大和</v>
          </cell>
          <cell r="F529" t="str">
            <v>後藤　大和</v>
          </cell>
          <cell r="G529">
            <v>528</v>
          </cell>
          <cell r="H529" t="str">
            <v>ゴトウ</v>
          </cell>
          <cell r="I529" t="str">
            <v>ヤマト</v>
          </cell>
          <cell r="J529" t="str">
            <v>ｺﾞﾄｳ ﾔﾏﾄ</v>
          </cell>
          <cell r="K529" t="str">
            <v>GOTO</v>
          </cell>
          <cell r="L529" t="str">
            <v>Yamato</v>
          </cell>
          <cell r="M529" t="str">
            <v>JPN</v>
          </cell>
          <cell r="N529" t="str">
            <v>男性</v>
          </cell>
          <cell r="O529" t="str">
            <v>06</v>
          </cell>
          <cell r="P529" t="str">
            <v>山形</v>
          </cell>
          <cell r="Q529" t="str">
            <v>1015741</v>
          </cell>
          <cell r="R529" t="str">
            <v>A4234876</v>
          </cell>
          <cell r="S529" t="str">
            <v>山形大学</v>
          </cell>
          <cell r="T529" t="str">
            <v>山形大</v>
          </cell>
          <cell r="U529" t="str">
            <v>山形</v>
          </cell>
          <cell r="V529" t="str">
            <v>2004/12/01</v>
          </cell>
          <cell r="W529" t="str">
            <v>041201</v>
          </cell>
          <cell r="X529" t="str">
            <v>490013</v>
          </cell>
          <cell r="Z529" t="str">
            <v>大学1</v>
          </cell>
          <cell r="AA529" t="str">
            <v>1</v>
          </cell>
          <cell r="AB529" t="str">
            <v>大学</v>
          </cell>
          <cell r="AC529" t="str">
            <v>東北学生陸上競技連盟</v>
          </cell>
          <cell r="AI529" t="str">
            <v>Yama0641@icloud.com</v>
          </cell>
          <cell r="AJ529" t="str">
            <v>受け取る</v>
          </cell>
          <cell r="AV529" t="str">
            <v>支払済</v>
          </cell>
          <cell r="AW529" t="str">
            <v>会員</v>
          </cell>
          <cell r="AX529">
            <v>45042</v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W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B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G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  <cell r="CL529" t="str">
            <v/>
          </cell>
          <cell r="CM529" t="str">
            <v/>
          </cell>
          <cell r="CN529" t="str">
            <v/>
          </cell>
          <cell r="CO529" t="str">
            <v/>
          </cell>
          <cell r="CP529" t="str">
            <v/>
          </cell>
          <cell r="CQ529" t="str">
            <v/>
          </cell>
          <cell r="CR529" t="str">
            <v/>
          </cell>
          <cell r="CS529" t="str">
            <v/>
          </cell>
        </row>
        <row r="530">
          <cell r="A530">
            <v>529</v>
          </cell>
          <cell r="B530" t="str">
            <v>2023</v>
          </cell>
          <cell r="C530" t="str">
            <v>00116926025</v>
          </cell>
          <cell r="D530" t="str">
            <v>髙橋</v>
          </cell>
          <cell r="E530" t="str">
            <v>海晴</v>
          </cell>
          <cell r="F530" t="str">
            <v>髙橋　海晴</v>
          </cell>
          <cell r="G530">
            <v>529</v>
          </cell>
          <cell r="H530" t="str">
            <v>タカハシ</v>
          </cell>
          <cell r="I530" t="str">
            <v>カイセイ</v>
          </cell>
          <cell r="J530" t="str">
            <v>ﾀｶﾊｼ ｶｲｾｲ</v>
          </cell>
          <cell r="K530" t="str">
            <v>TAKAHASHI</v>
          </cell>
          <cell r="L530" t="str">
            <v>Kaisei</v>
          </cell>
          <cell r="M530" t="str">
            <v>JPN</v>
          </cell>
          <cell r="N530" t="str">
            <v>男性</v>
          </cell>
          <cell r="O530" t="str">
            <v>06</v>
          </cell>
          <cell r="P530" t="str">
            <v>山形</v>
          </cell>
          <cell r="Q530" t="str">
            <v>1015741</v>
          </cell>
          <cell r="R530" t="str">
            <v>A4234876</v>
          </cell>
          <cell r="S530" t="str">
            <v>山形大学</v>
          </cell>
          <cell r="T530" t="str">
            <v>山形大</v>
          </cell>
          <cell r="U530" t="str">
            <v>山形</v>
          </cell>
          <cell r="V530" t="str">
            <v>2004/07/05</v>
          </cell>
          <cell r="W530" t="str">
            <v>040705</v>
          </cell>
          <cell r="X530" t="str">
            <v>490013</v>
          </cell>
          <cell r="Z530" t="str">
            <v>大学1</v>
          </cell>
          <cell r="AA530" t="str">
            <v>1</v>
          </cell>
          <cell r="AB530" t="str">
            <v>大学</v>
          </cell>
          <cell r="AC530" t="str">
            <v>東北学生陸上競技連盟</v>
          </cell>
          <cell r="AI530" t="str">
            <v>kaisei11023@icloud.com</v>
          </cell>
          <cell r="AJ530" t="str">
            <v>受け取る</v>
          </cell>
          <cell r="AV530" t="str">
            <v>支払済</v>
          </cell>
          <cell r="AW530" t="str">
            <v>会員</v>
          </cell>
          <cell r="AX530">
            <v>45042</v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 t="str">
            <v/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 t="str">
            <v/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 t="str">
            <v/>
          </cell>
          <cell r="BV530" t="str">
            <v/>
          </cell>
          <cell r="BW530" t="str">
            <v/>
          </cell>
          <cell r="BX530" t="str">
            <v/>
          </cell>
          <cell r="BY530" t="str">
            <v/>
          </cell>
          <cell r="BZ530" t="str">
            <v/>
          </cell>
          <cell r="CA530" t="str">
            <v/>
          </cell>
          <cell r="CB530" t="str">
            <v/>
          </cell>
          <cell r="CC530" t="str">
            <v/>
          </cell>
          <cell r="CD530" t="str">
            <v/>
          </cell>
          <cell r="CE530" t="str">
            <v/>
          </cell>
          <cell r="CF530" t="str">
            <v/>
          </cell>
          <cell r="CG530" t="str">
            <v/>
          </cell>
          <cell r="CH530" t="str">
            <v/>
          </cell>
          <cell r="CI530" t="str">
            <v/>
          </cell>
          <cell r="CJ530" t="str">
            <v/>
          </cell>
          <cell r="CK530" t="str">
            <v/>
          </cell>
          <cell r="CL530" t="str">
            <v/>
          </cell>
          <cell r="CM530" t="str">
            <v/>
          </cell>
          <cell r="CN530" t="str">
            <v/>
          </cell>
          <cell r="CO530" t="str">
            <v/>
          </cell>
          <cell r="CP530" t="str">
            <v/>
          </cell>
          <cell r="CQ530" t="str">
            <v/>
          </cell>
          <cell r="CR530" t="str">
            <v/>
          </cell>
          <cell r="CS530" t="str">
            <v/>
          </cell>
        </row>
        <row r="531">
          <cell r="A531">
            <v>530</v>
          </cell>
          <cell r="B531" t="str">
            <v>2023</v>
          </cell>
          <cell r="C531" t="str">
            <v>00120148016</v>
          </cell>
          <cell r="D531" t="str">
            <v>中村</v>
          </cell>
          <cell r="E531" t="str">
            <v>峻輔</v>
          </cell>
          <cell r="F531" t="str">
            <v>中村　峻輔</v>
          </cell>
          <cell r="G531">
            <v>530</v>
          </cell>
          <cell r="H531" t="str">
            <v>ナカムラ</v>
          </cell>
          <cell r="I531" t="str">
            <v>シュンスケ</v>
          </cell>
          <cell r="J531" t="str">
            <v>ﾅｶﾑﾗ ｼｭﾝｽｹ</v>
          </cell>
          <cell r="K531" t="str">
            <v>NAKAMURA</v>
          </cell>
          <cell r="L531" t="str">
            <v>Shunsuke</v>
          </cell>
          <cell r="M531" t="str">
            <v>JPN</v>
          </cell>
          <cell r="N531" t="str">
            <v>男性</v>
          </cell>
          <cell r="O531" t="str">
            <v>06</v>
          </cell>
          <cell r="P531" t="str">
            <v>山形</v>
          </cell>
          <cell r="Q531" t="str">
            <v>1015741</v>
          </cell>
          <cell r="R531" t="str">
            <v>A4234876</v>
          </cell>
          <cell r="S531" t="str">
            <v>山形大学</v>
          </cell>
          <cell r="T531" t="str">
            <v>山形大</v>
          </cell>
          <cell r="U531" t="str">
            <v>山形</v>
          </cell>
          <cell r="V531" t="str">
            <v>2004/06/29</v>
          </cell>
          <cell r="W531" t="str">
            <v>040629</v>
          </cell>
          <cell r="X531" t="str">
            <v>490013</v>
          </cell>
          <cell r="Z531" t="str">
            <v>大学1</v>
          </cell>
          <cell r="AA531" t="str">
            <v>1</v>
          </cell>
          <cell r="AB531" t="str">
            <v>大学</v>
          </cell>
          <cell r="AC531" t="str">
            <v>東北学生陸上競技連盟</v>
          </cell>
          <cell r="AI531" t="str">
            <v>shunsuke2458@icloud.com</v>
          </cell>
          <cell r="AJ531" t="str">
            <v>受け取る</v>
          </cell>
          <cell r="AV531" t="str">
            <v>支払済</v>
          </cell>
          <cell r="AW531" t="str">
            <v>会員</v>
          </cell>
          <cell r="AX531">
            <v>45042</v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 t="str">
            <v/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 t="str">
            <v/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 t="str">
            <v/>
          </cell>
          <cell r="BV531" t="str">
            <v/>
          </cell>
          <cell r="BW531" t="str">
            <v/>
          </cell>
          <cell r="BX531" t="str">
            <v/>
          </cell>
          <cell r="BY531" t="str">
            <v/>
          </cell>
          <cell r="BZ531" t="str">
            <v/>
          </cell>
          <cell r="CA531" t="str">
            <v/>
          </cell>
          <cell r="CB531" t="str">
            <v/>
          </cell>
          <cell r="CC531" t="str">
            <v/>
          </cell>
          <cell r="CD531" t="str">
            <v/>
          </cell>
          <cell r="CE531" t="str">
            <v/>
          </cell>
          <cell r="CF531" t="str">
            <v/>
          </cell>
          <cell r="CG531" t="str">
            <v/>
          </cell>
          <cell r="CH531" t="str">
            <v/>
          </cell>
          <cell r="CI531" t="str">
            <v/>
          </cell>
          <cell r="CJ531" t="str">
            <v/>
          </cell>
          <cell r="CK531" t="str">
            <v/>
          </cell>
          <cell r="CL531" t="str">
            <v/>
          </cell>
          <cell r="CM531" t="str">
            <v/>
          </cell>
          <cell r="CN531" t="str">
            <v/>
          </cell>
          <cell r="CO531" t="str">
            <v/>
          </cell>
          <cell r="CP531" t="str">
            <v/>
          </cell>
          <cell r="CQ531" t="str">
            <v/>
          </cell>
          <cell r="CR531" t="str">
            <v/>
          </cell>
          <cell r="CS531" t="str">
            <v/>
          </cell>
        </row>
        <row r="532">
          <cell r="A532">
            <v>531</v>
          </cell>
          <cell r="B532" t="str">
            <v>2023</v>
          </cell>
          <cell r="C532" t="str">
            <v>00117041115</v>
          </cell>
          <cell r="D532" t="str">
            <v>矢萩</v>
          </cell>
          <cell r="E532" t="str">
            <v>陽向</v>
          </cell>
          <cell r="F532" t="str">
            <v>矢萩　陽向</v>
          </cell>
          <cell r="G532">
            <v>531</v>
          </cell>
          <cell r="H532" t="str">
            <v>ヤハギ</v>
          </cell>
          <cell r="I532" t="str">
            <v>ヒナタ</v>
          </cell>
          <cell r="J532" t="str">
            <v>ﾔﾊｷﾞ ﾋﾅﾀ</v>
          </cell>
          <cell r="K532" t="str">
            <v>YAHAGI</v>
          </cell>
          <cell r="L532" t="str">
            <v>Hinata</v>
          </cell>
          <cell r="M532" t="str">
            <v>JPN</v>
          </cell>
          <cell r="N532" t="str">
            <v>男性</v>
          </cell>
          <cell r="O532" t="str">
            <v>48</v>
          </cell>
          <cell r="P532" t="str">
            <v>学連</v>
          </cell>
          <cell r="Q532" t="str">
            <v>1015741</v>
          </cell>
          <cell r="R532" t="str">
            <v>A4234876</v>
          </cell>
          <cell r="S532" t="str">
            <v>山形大学</v>
          </cell>
          <cell r="T532" t="str">
            <v>山形大</v>
          </cell>
          <cell r="U532" t="str">
            <v>山形</v>
          </cell>
          <cell r="V532" t="str">
            <v>2004/04/14</v>
          </cell>
          <cell r="W532" t="str">
            <v>040414</v>
          </cell>
          <cell r="X532" t="str">
            <v>490013</v>
          </cell>
          <cell r="Z532" t="str">
            <v>大学1</v>
          </cell>
          <cell r="AA532" t="str">
            <v>1</v>
          </cell>
          <cell r="AB532" t="str">
            <v>大学</v>
          </cell>
          <cell r="AC532" t="str">
            <v>東北学生陸上競技連盟</v>
          </cell>
          <cell r="AI532" t="str">
            <v>start-info@jaaf.or.jp</v>
          </cell>
          <cell r="AJ532" t="str">
            <v>受け取る</v>
          </cell>
          <cell r="AV532" t="str">
            <v>支払済</v>
          </cell>
          <cell r="AW532" t="str">
            <v>会員</v>
          </cell>
          <cell r="AX532">
            <v>45042</v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 t="str">
            <v/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 t="str">
            <v/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 t="str">
            <v/>
          </cell>
          <cell r="BV532" t="str">
            <v/>
          </cell>
          <cell r="BW532" t="str">
            <v/>
          </cell>
          <cell r="BX532" t="str">
            <v/>
          </cell>
          <cell r="BY532" t="str">
            <v/>
          </cell>
          <cell r="BZ532" t="str">
            <v/>
          </cell>
          <cell r="CA532" t="str">
            <v/>
          </cell>
          <cell r="CB532" t="str">
            <v/>
          </cell>
          <cell r="CC532" t="str">
            <v/>
          </cell>
          <cell r="CD532" t="str">
            <v/>
          </cell>
          <cell r="CE532" t="str">
            <v/>
          </cell>
          <cell r="CF532" t="str">
            <v/>
          </cell>
          <cell r="CG532" t="str">
            <v/>
          </cell>
          <cell r="CH532" t="str">
            <v/>
          </cell>
          <cell r="CI532" t="str">
            <v/>
          </cell>
          <cell r="CJ532" t="str">
            <v/>
          </cell>
          <cell r="CK532" t="str">
            <v/>
          </cell>
          <cell r="CL532" t="str">
            <v/>
          </cell>
          <cell r="CM532" t="str">
            <v/>
          </cell>
          <cell r="CN532" t="str">
            <v/>
          </cell>
          <cell r="CO532" t="str">
            <v/>
          </cell>
          <cell r="CP532" t="str">
            <v/>
          </cell>
          <cell r="CQ532" t="str">
            <v/>
          </cell>
          <cell r="CR532" t="str">
            <v/>
          </cell>
          <cell r="CS532" t="str">
            <v/>
          </cell>
        </row>
        <row r="533">
          <cell r="A533">
            <v>532</v>
          </cell>
          <cell r="B533" t="str">
            <v>2023</v>
          </cell>
          <cell r="C533" t="str">
            <v>00200034953</v>
          </cell>
          <cell r="D533" t="str">
            <v>大宮</v>
          </cell>
          <cell r="E533" t="str">
            <v>巧</v>
          </cell>
          <cell r="F533" t="str">
            <v>大宮　巧</v>
          </cell>
          <cell r="G533">
            <v>532</v>
          </cell>
          <cell r="H533" t="str">
            <v>オオミヤ</v>
          </cell>
          <cell r="I533" t="str">
            <v>タクミ</v>
          </cell>
          <cell r="J533" t="str">
            <v>ｵｵﾐﾔ ﾀｸﾐ</v>
          </cell>
          <cell r="K533" t="str">
            <v>OMIYA</v>
          </cell>
          <cell r="L533" t="str">
            <v>Takumi</v>
          </cell>
          <cell r="M533" t="str">
            <v>JPN</v>
          </cell>
          <cell r="N533" t="str">
            <v>男性</v>
          </cell>
          <cell r="O533" t="str">
            <v>06</v>
          </cell>
          <cell r="P533" t="str">
            <v>山形</v>
          </cell>
          <cell r="Q533" t="str">
            <v>1015741</v>
          </cell>
          <cell r="R533" t="str">
            <v>A4234876</v>
          </cell>
          <cell r="S533" t="str">
            <v>山形大学</v>
          </cell>
          <cell r="T533" t="str">
            <v>山形大</v>
          </cell>
          <cell r="U533" t="str">
            <v>山形</v>
          </cell>
          <cell r="V533" t="str">
            <v>2003/09/21</v>
          </cell>
          <cell r="W533" t="str">
            <v>030921</v>
          </cell>
          <cell r="X533" t="str">
            <v>490013</v>
          </cell>
          <cell r="Z533" t="str">
            <v>大学1</v>
          </cell>
          <cell r="AA533" t="str">
            <v>1</v>
          </cell>
          <cell r="AB533" t="str">
            <v>大学</v>
          </cell>
          <cell r="AC533" t="str">
            <v>東北学生陸上競技連盟</v>
          </cell>
          <cell r="AI533" t="str">
            <v>t231013@st.yamagata-u.ac.jp</v>
          </cell>
          <cell r="AJ533" t="str">
            <v>受け取らない</v>
          </cell>
          <cell r="AV533" t="str">
            <v>支払済</v>
          </cell>
          <cell r="AW533" t="str">
            <v>会員</v>
          </cell>
          <cell r="AX533">
            <v>45042</v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 t="str">
            <v/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 t="str">
            <v/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 t="str">
            <v/>
          </cell>
          <cell r="BV533" t="str">
            <v/>
          </cell>
          <cell r="BW533" t="str">
            <v/>
          </cell>
          <cell r="BX533" t="str">
            <v/>
          </cell>
          <cell r="BY533" t="str">
            <v/>
          </cell>
          <cell r="BZ533" t="str">
            <v/>
          </cell>
          <cell r="CA533" t="str">
            <v/>
          </cell>
          <cell r="CB533" t="str">
            <v/>
          </cell>
          <cell r="CC533" t="str">
            <v/>
          </cell>
          <cell r="CD533" t="str">
            <v/>
          </cell>
          <cell r="CE533" t="str">
            <v/>
          </cell>
          <cell r="CF533" t="str">
            <v/>
          </cell>
          <cell r="CG533" t="str">
            <v/>
          </cell>
          <cell r="CH533" t="str">
            <v/>
          </cell>
          <cell r="CI533" t="str">
            <v/>
          </cell>
          <cell r="CJ533" t="str">
            <v/>
          </cell>
          <cell r="CK533" t="str">
            <v/>
          </cell>
          <cell r="CL533" t="str">
            <v/>
          </cell>
          <cell r="CM533" t="str">
            <v/>
          </cell>
          <cell r="CN533" t="str">
            <v/>
          </cell>
          <cell r="CO533" t="str">
            <v/>
          </cell>
          <cell r="CP533" t="str">
            <v/>
          </cell>
          <cell r="CQ533" t="str">
            <v/>
          </cell>
          <cell r="CR533" t="str">
            <v/>
          </cell>
          <cell r="CS533" t="str">
            <v/>
          </cell>
        </row>
        <row r="534">
          <cell r="A534">
            <v>533</v>
          </cell>
          <cell r="B534" t="str">
            <v>2023</v>
          </cell>
          <cell r="C534" t="str">
            <v>00103055519</v>
          </cell>
          <cell r="D534" t="str">
            <v>大村</v>
          </cell>
          <cell r="E534" t="str">
            <v>力</v>
          </cell>
          <cell r="F534" t="str">
            <v>大村　力</v>
          </cell>
          <cell r="G534">
            <v>533</v>
          </cell>
          <cell r="H534" t="str">
            <v>オオムラ</v>
          </cell>
          <cell r="I534" t="str">
            <v>チカラ</v>
          </cell>
          <cell r="J534" t="str">
            <v>ｵｵﾑﾗ ﾁｶﾗ</v>
          </cell>
          <cell r="K534" t="str">
            <v>OMURA</v>
          </cell>
          <cell r="L534" t="str">
            <v>Chikara</v>
          </cell>
          <cell r="M534" t="str">
            <v>JPN</v>
          </cell>
          <cell r="N534" t="str">
            <v>男性</v>
          </cell>
          <cell r="O534" t="str">
            <v>06</v>
          </cell>
          <cell r="P534" t="str">
            <v>山形</v>
          </cell>
          <cell r="Q534" t="str">
            <v>1015741</v>
          </cell>
          <cell r="R534" t="str">
            <v>A4234876</v>
          </cell>
          <cell r="S534" t="str">
            <v>山形大学</v>
          </cell>
          <cell r="T534" t="str">
            <v>山形大</v>
          </cell>
          <cell r="U534" t="str">
            <v>山形</v>
          </cell>
          <cell r="V534" t="str">
            <v>2003/08/19</v>
          </cell>
          <cell r="W534" t="str">
            <v>030819</v>
          </cell>
          <cell r="X534" t="str">
            <v>490013</v>
          </cell>
          <cell r="Z534" t="str">
            <v>大学2</v>
          </cell>
          <cell r="AA534" t="str">
            <v>2</v>
          </cell>
          <cell r="AB534" t="str">
            <v>大学</v>
          </cell>
          <cell r="AC534" t="str">
            <v>東北学生陸上競技連盟</v>
          </cell>
          <cell r="AD534" t="str">
            <v>9900034</v>
          </cell>
          <cell r="AE534" t="str">
            <v>山形県山形市東原町2-20-11-501</v>
          </cell>
          <cell r="AI534" t="str">
            <v>power819@icloud.com</v>
          </cell>
          <cell r="AJ534" t="str">
            <v>受け取る</v>
          </cell>
          <cell r="AV534" t="str">
            <v>支払済</v>
          </cell>
          <cell r="AW534" t="str">
            <v>会員</v>
          </cell>
          <cell r="AX534">
            <v>45042</v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W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B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G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  <cell r="CL534" t="str">
            <v/>
          </cell>
          <cell r="CM534" t="str">
            <v/>
          </cell>
          <cell r="CN534" t="str">
            <v/>
          </cell>
          <cell r="CO534" t="str">
            <v/>
          </cell>
          <cell r="CP534" t="str">
            <v/>
          </cell>
          <cell r="CQ534" t="str">
            <v/>
          </cell>
          <cell r="CR534" t="str">
            <v/>
          </cell>
          <cell r="CS534" t="str">
            <v/>
          </cell>
        </row>
        <row r="535">
          <cell r="A535">
            <v>534</v>
          </cell>
          <cell r="B535" t="str">
            <v>2023</v>
          </cell>
          <cell r="C535" t="str">
            <v>00200021195</v>
          </cell>
          <cell r="D535" t="str">
            <v>東</v>
          </cell>
          <cell r="E535" t="str">
            <v>立明</v>
          </cell>
          <cell r="F535" t="str">
            <v>東　立明</v>
          </cell>
          <cell r="G535">
            <v>534</v>
          </cell>
          <cell r="H535" t="str">
            <v>アズマ</v>
          </cell>
          <cell r="I535" t="str">
            <v>リュウメイ</v>
          </cell>
          <cell r="J535" t="str">
            <v>ｱｽﾞﾏ ﾘｭｳﾒｲ</v>
          </cell>
          <cell r="K535" t="str">
            <v>AZUMA</v>
          </cell>
          <cell r="L535" t="str">
            <v>Ryumei</v>
          </cell>
          <cell r="M535" t="str">
            <v>JPN</v>
          </cell>
          <cell r="N535" t="str">
            <v>男性</v>
          </cell>
          <cell r="O535" t="str">
            <v>06</v>
          </cell>
          <cell r="P535" t="str">
            <v>山形</v>
          </cell>
          <cell r="Q535" t="str">
            <v>1015741</v>
          </cell>
          <cell r="R535" t="str">
            <v>A4234876</v>
          </cell>
          <cell r="S535" t="str">
            <v>山形大学</v>
          </cell>
          <cell r="T535" t="str">
            <v>山形大</v>
          </cell>
          <cell r="U535" t="str">
            <v>山形</v>
          </cell>
          <cell r="V535" t="str">
            <v>2003/03/30</v>
          </cell>
          <cell r="W535" t="str">
            <v>030330</v>
          </cell>
          <cell r="X535" t="str">
            <v>490013</v>
          </cell>
          <cell r="Z535" t="str">
            <v>大学2</v>
          </cell>
          <cell r="AA535" t="str">
            <v>2</v>
          </cell>
          <cell r="AB535" t="str">
            <v>大学</v>
          </cell>
          <cell r="AC535" t="str">
            <v>東北学生陸上競技連盟</v>
          </cell>
          <cell r="AI535" t="str">
            <v>highjump.2085.rc@gmail.com</v>
          </cell>
          <cell r="AJ535" t="str">
            <v>受け取らない</v>
          </cell>
          <cell r="AV535" t="str">
            <v>支払済</v>
          </cell>
          <cell r="AW535" t="str">
            <v>会員</v>
          </cell>
          <cell r="AX535">
            <v>45042</v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W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B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G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  <cell r="CL535" t="str">
            <v/>
          </cell>
          <cell r="CM535" t="str">
            <v/>
          </cell>
          <cell r="CN535" t="str">
            <v/>
          </cell>
          <cell r="CO535" t="str">
            <v/>
          </cell>
          <cell r="CP535" t="str">
            <v/>
          </cell>
          <cell r="CQ535" t="str">
            <v/>
          </cell>
          <cell r="CR535" t="str">
            <v/>
          </cell>
          <cell r="CS535" t="str">
            <v/>
          </cell>
        </row>
        <row r="536">
          <cell r="A536">
            <v>535</v>
          </cell>
          <cell r="B536" t="str">
            <v>2023</v>
          </cell>
          <cell r="C536" t="str">
            <v>00092838232</v>
          </cell>
          <cell r="D536" t="str">
            <v>吉野</v>
          </cell>
          <cell r="E536" t="str">
            <v>圭人</v>
          </cell>
          <cell r="F536" t="str">
            <v>吉野　圭人</v>
          </cell>
          <cell r="G536">
            <v>535</v>
          </cell>
          <cell r="H536" t="str">
            <v>ヨシノ</v>
          </cell>
          <cell r="I536" t="str">
            <v>ケイト</v>
          </cell>
          <cell r="J536" t="str">
            <v>ﾖｼﾉ ｹｲﾄ</v>
          </cell>
          <cell r="K536" t="str">
            <v>YOSHINO</v>
          </cell>
          <cell r="L536" t="str">
            <v>Keito</v>
          </cell>
          <cell r="M536" t="str">
            <v>JPN</v>
          </cell>
          <cell r="N536" t="str">
            <v>男性</v>
          </cell>
          <cell r="O536" t="str">
            <v>06</v>
          </cell>
          <cell r="P536" t="str">
            <v>山形</v>
          </cell>
          <cell r="Q536" t="str">
            <v>1015741</v>
          </cell>
          <cell r="R536" t="str">
            <v>A4234876</v>
          </cell>
          <cell r="S536" t="str">
            <v>山形大学</v>
          </cell>
          <cell r="T536" t="str">
            <v>山形大</v>
          </cell>
          <cell r="U536" t="str">
            <v>山形</v>
          </cell>
          <cell r="V536" t="str">
            <v>2002/09/15</v>
          </cell>
          <cell r="W536" t="str">
            <v>020915</v>
          </cell>
          <cell r="X536" t="str">
            <v>490013</v>
          </cell>
          <cell r="Z536" t="str">
            <v>大学3</v>
          </cell>
          <cell r="AA536" t="str">
            <v>3</v>
          </cell>
          <cell r="AB536" t="str">
            <v>大学</v>
          </cell>
          <cell r="AC536" t="str">
            <v>東北学生陸上競技連盟</v>
          </cell>
          <cell r="AD536" t="str">
            <v>9902482</v>
          </cell>
          <cell r="AE536" t="str">
            <v>山形県山形市久保田2-7-26</v>
          </cell>
          <cell r="AI536" t="str">
            <v>m211403@st.yamagata-u.ac.jp</v>
          </cell>
          <cell r="AJ536" t="str">
            <v>受け取る</v>
          </cell>
          <cell r="AV536" t="str">
            <v>支払済</v>
          </cell>
          <cell r="AW536" t="str">
            <v>会員</v>
          </cell>
          <cell r="AX536">
            <v>45042</v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W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B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G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  <cell r="CL536" t="str">
            <v/>
          </cell>
          <cell r="CM536" t="str">
            <v/>
          </cell>
          <cell r="CN536" t="str">
            <v/>
          </cell>
          <cell r="CO536" t="str">
            <v/>
          </cell>
          <cell r="CP536" t="str">
            <v/>
          </cell>
          <cell r="CQ536" t="str">
            <v/>
          </cell>
          <cell r="CR536" t="str">
            <v/>
          </cell>
          <cell r="CS536" t="str">
            <v/>
          </cell>
        </row>
        <row r="537">
          <cell r="A537">
            <v>536</v>
          </cell>
          <cell r="B537" t="str">
            <v>2023</v>
          </cell>
          <cell r="C537" t="str">
            <v>00200021200</v>
          </cell>
          <cell r="D537" t="str">
            <v>櫻井</v>
          </cell>
          <cell r="E537" t="str">
            <v>伸吾</v>
          </cell>
          <cell r="F537" t="str">
            <v>櫻井　伸吾</v>
          </cell>
          <cell r="G537">
            <v>536</v>
          </cell>
          <cell r="H537" t="str">
            <v>サクライ</v>
          </cell>
          <cell r="I537" t="str">
            <v>シンゴ</v>
          </cell>
          <cell r="J537" t="str">
            <v>ｻｸﾗｲ ｼﾝｺﾞ</v>
          </cell>
          <cell r="K537" t="str">
            <v>SAKURAI</v>
          </cell>
          <cell r="L537" t="str">
            <v>Shingo</v>
          </cell>
          <cell r="M537" t="str">
            <v>JPN</v>
          </cell>
          <cell r="N537" t="str">
            <v>男性</v>
          </cell>
          <cell r="O537" t="str">
            <v>06</v>
          </cell>
          <cell r="P537" t="str">
            <v>山形</v>
          </cell>
          <cell r="Q537" t="str">
            <v>1015741</v>
          </cell>
          <cell r="R537" t="str">
            <v>A4234876</v>
          </cell>
          <cell r="S537" t="str">
            <v>山形大学</v>
          </cell>
          <cell r="T537" t="str">
            <v>山形大</v>
          </cell>
          <cell r="U537" t="str">
            <v>山形</v>
          </cell>
          <cell r="V537" t="str">
            <v>2002/09/10</v>
          </cell>
          <cell r="W537" t="str">
            <v>020910</v>
          </cell>
          <cell r="X537" t="str">
            <v>490013</v>
          </cell>
          <cell r="Z537" t="str">
            <v>大学2</v>
          </cell>
          <cell r="AA537" t="str">
            <v>2</v>
          </cell>
          <cell r="AB537" t="str">
            <v>大学</v>
          </cell>
          <cell r="AC537" t="str">
            <v>東北学生陸上競技連盟</v>
          </cell>
          <cell r="AI537" t="str">
            <v>shingo.cherry_09.10@ezweb.ne.jp</v>
          </cell>
          <cell r="AJ537" t="str">
            <v>受け取らない</v>
          </cell>
          <cell r="AV537" t="str">
            <v>支払済</v>
          </cell>
          <cell r="AW537" t="str">
            <v>会員</v>
          </cell>
          <cell r="AX537">
            <v>45042</v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 t="str">
            <v/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 t="str">
            <v/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 t="str">
            <v/>
          </cell>
          <cell r="BV537" t="str">
            <v/>
          </cell>
          <cell r="BW537" t="str">
            <v/>
          </cell>
          <cell r="BX537" t="str">
            <v/>
          </cell>
          <cell r="BY537" t="str">
            <v/>
          </cell>
          <cell r="BZ537" t="str">
            <v/>
          </cell>
          <cell r="CA537" t="str">
            <v/>
          </cell>
          <cell r="CB537" t="str">
            <v/>
          </cell>
          <cell r="CC537" t="str">
            <v/>
          </cell>
          <cell r="CD537" t="str">
            <v/>
          </cell>
          <cell r="CE537" t="str">
            <v/>
          </cell>
          <cell r="CF537" t="str">
            <v/>
          </cell>
          <cell r="CG537" t="str">
            <v/>
          </cell>
          <cell r="CH537" t="str">
            <v/>
          </cell>
          <cell r="CI537" t="str">
            <v/>
          </cell>
          <cell r="CJ537" t="str">
            <v/>
          </cell>
          <cell r="CK537" t="str">
            <v/>
          </cell>
          <cell r="CL537" t="str">
            <v/>
          </cell>
          <cell r="CM537" t="str">
            <v/>
          </cell>
          <cell r="CN537" t="str">
            <v/>
          </cell>
          <cell r="CO537" t="str">
            <v/>
          </cell>
          <cell r="CP537" t="str">
            <v/>
          </cell>
          <cell r="CQ537" t="str">
            <v/>
          </cell>
          <cell r="CR537" t="str">
            <v/>
          </cell>
          <cell r="CS537" t="str">
            <v/>
          </cell>
        </row>
        <row r="538">
          <cell r="A538">
            <v>537</v>
          </cell>
          <cell r="B538" t="str">
            <v>2023</v>
          </cell>
          <cell r="C538" t="str">
            <v>00200021201</v>
          </cell>
          <cell r="D538" t="str">
            <v>齋藤</v>
          </cell>
          <cell r="E538" t="str">
            <v>明希人</v>
          </cell>
          <cell r="F538" t="str">
            <v>齋藤　明希人</v>
          </cell>
          <cell r="G538">
            <v>537</v>
          </cell>
          <cell r="H538" t="str">
            <v>サイトウ</v>
          </cell>
          <cell r="I538" t="str">
            <v>アキト</v>
          </cell>
          <cell r="J538" t="str">
            <v>ｻｲﾄｳ ｱｷﾄ</v>
          </cell>
          <cell r="K538" t="str">
            <v>SAITO</v>
          </cell>
          <cell r="L538" t="str">
            <v>Akito</v>
          </cell>
          <cell r="M538" t="str">
            <v>JPN</v>
          </cell>
          <cell r="N538" t="str">
            <v>男性</v>
          </cell>
          <cell r="O538" t="str">
            <v>06</v>
          </cell>
          <cell r="P538" t="str">
            <v>山形</v>
          </cell>
          <cell r="Q538" t="str">
            <v>1015741</v>
          </cell>
          <cell r="R538" t="str">
            <v>A4234876</v>
          </cell>
          <cell r="S538" t="str">
            <v>山形大学</v>
          </cell>
          <cell r="T538" t="str">
            <v>山形大</v>
          </cell>
          <cell r="U538" t="str">
            <v>山形</v>
          </cell>
          <cell r="V538" t="str">
            <v>2002/08/31</v>
          </cell>
          <cell r="W538" t="str">
            <v>020831</v>
          </cell>
          <cell r="X538" t="str">
            <v>490013</v>
          </cell>
          <cell r="Z538" t="str">
            <v>大学3</v>
          </cell>
          <cell r="AA538" t="str">
            <v>3</v>
          </cell>
          <cell r="AB538" t="str">
            <v>大学</v>
          </cell>
          <cell r="AC538" t="str">
            <v>東北学生陸上競技連盟</v>
          </cell>
          <cell r="AI538" t="str">
            <v>louisfocusgarneau@gmail.com</v>
          </cell>
          <cell r="AJ538" t="str">
            <v>受け取らない</v>
          </cell>
          <cell r="AV538" t="str">
            <v>支払済</v>
          </cell>
          <cell r="AW538" t="str">
            <v>会員</v>
          </cell>
          <cell r="AX538">
            <v>45042</v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 t="str">
            <v/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 t="str">
            <v/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 t="str">
            <v/>
          </cell>
          <cell r="BV538" t="str">
            <v/>
          </cell>
          <cell r="BW538" t="str">
            <v/>
          </cell>
          <cell r="BX538" t="str">
            <v/>
          </cell>
          <cell r="BY538" t="str">
            <v/>
          </cell>
          <cell r="BZ538" t="str">
            <v/>
          </cell>
          <cell r="CA538" t="str">
            <v/>
          </cell>
          <cell r="CB538" t="str">
            <v/>
          </cell>
          <cell r="CC538" t="str">
            <v/>
          </cell>
          <cell r="CD538" t="str">
            <v/>
          </cell>
          <cell r="CE538" t="str">
            <v/>
          </cell>
          <cell r="CF538" t="str">
            <v/>
          </cell>
          <cell r="CG538" t="str">
            <v/>
          </cell>
          <cell r="CH538" t="str">
            <v/>
          </cell>
          <cell r="CI538" t="str">
            <v/>
          </cell>
          <cell r="CJ538" t="str">
            <v/>
          </cell>
          <cell r="CK538" t="str">
            <v/>
          </cell>
          <cell r="CL538" t="str">
            <v/>
          </cell>
          <cell r="CM538" t="str">
            <v/>
          </cell>
          <cell r="CN538" t="str">
            <v/>
          </cell>
          <cell r="CO538" t="str">
            <v/>
          </cell>
          <cell r="CP538" t="str">
            <v/>
          </cell>
          <cell r="CQ538" t="str">
            <v/>
          </cell>
          <cell r="CR538" t="str">
            <v/>
          </cell>
          <cell r="CS538" t="str">
            <v/>
          </cell>
        </row>
        <row r="539">
          <cell r="A539">
            <v>538</v>
          </cell>
          <cell r="B539" t="str">
            <v>2023</v>
          </cell>
          <cell r="C539" t="str">
            <v>00200021203</v>
          </cell>
          <cell r="D539" t="str">
            <v>小谷地</v>
          </cell>
          <cell r="E539" t="str">
            <v>拓巳</v>
          </cell>
          <cell r="F539" t="str">
            <v>小谷地　拓巳</v>
          </cell>
          <cell r="G539">
            <v>538</v>
          </cell>
          <cell r="H539" t="str">
            <v>コヤチ</v>
          </cell>
          <cell r="I539" t="str">
            <v>タクミ</v>
          </cell>
          <cell r="J539" t="str">
            <v>ｺﾔﾁ ﾀｸﾐ</v>
          </cell>
          <cell r="K539" t="str">
            <v>KOYACHI</v>
          </cell>
          <cell r="L539" t="str">
            <v>Takumi</v>
          </cell>
          <cell r="M539" t="str">
            <v>JPN</v>
          </cell>
          <cell r="N539" t="str">
            <v>男性</v>
          </cell>
          <cell r="O539" t="str">
            <v>06</v>
          </cell>
          <cell r="P539" t="str">
            <v>山形</v>
          </cell>
          <cell r="Q539" t="str">
            <v>1015741</v>
          </cell>
          <cell r="R539" t="str">
            <v>A4234876</v>
          </cell>
          <cell r="S539" t="str">
            <v>山形大学</v>
          </cell>
          <cell r="T539" t="str">
            <v>山形大</v>
          </cell>
          <cell r="U539" t="str">
            <v>山形</v>
          </cell>
          <cell r="V539" t="str">
            <v>2002/03/04</v>
          </cell>
          <cell r="W539" t="str">
            <v>020304</v>
          </cell>
          <cell r="X539" t="str">
            <v>490013</v>
          </cell>
          <cell r="Z539" t="str">
            <v>大学4</v>
          </cell>
          <cell r="AA539" t="str">
            <v>4</v>
          </cell>
          <cell r="AB539" t="str">
            <v>大学</v>
          </cell>
          <cell r="AC539" t="str">
            <v>東北学生陸上競技連盟</v>
          </cell>
          <cell r="AI539" t="str">
            <v>koyachita@outlook.jp</v>
          </cell>
          <cell r="AJ539" t="str">
            <v>受け取らない</v>
          </cell>
          <cell r="AV539" t="str">
            <v>支払済</v>
          </cell>
          <cell r="AW539" t="str">
            <v>会員</v>
          </cell>
          <cell r="AX539">
            <v>45042</v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 t="str">
            <v/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 t="str">
            <v/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 t="str">
            <v/>
          </cell>
          <cell r="BV539" t="str">
            <v/>
          </cell>
          <cell r="BW539" t="str">
            <v/>
          </cell>
          <cell r="BX539" t="str">
            <v/>
          </cell>
          <cell r="BY539" t="str">
            <v/>
          </cell>
          <cell r="BZ539" t="str">
            <v/>
          </cell>
          <cell r="CA539" t="str">
            <v/>
          </cell>
          <cell r="CB539" t="str">
            <v/>
          </cell>
          <cell r="CC539" t="str">
            <v/>
          </cell>
          <cell r="CD539" t="str">
            <v/>
          </cell>
          <cell r="CE539" t="str">
            <v/>
          </cell>
          <cell r="CF539" t="str">
            <v/>
          </cell>
          <cell r="CG539" t="str">
            <v/>
          </cell>
          <cell r="CH539" t="str">
            <v/>
          </cell>
          <cell r="CI539" t="str">
            <v/>
          </cell>
          <cell r="CJ539" t="str">
            <v/>
          </cell>
          <cell r="CK539" t="str">
            <v/>
          </cell>
          <cell r="CL539" t="str">
            <v/>
          </cell>
          <cell r="CM539" t="str">
            <v/>
          </cell>
          <cell r="CN539" t="str">
            <v/>
          </cell>
          <cell r="CO539" t="str">
            <v/>
          </cell>
          <cell r="CP539" t="str">
            <v/>
          </cell>
          <cell r="CQ539" t="str">
            <v/>
          </cell>
          <cell r="CR539" t="str">
            <v/>
          </cell>
          <cell r="CS539" t="str">
            <v/>
          </cell>
        </row>
        <row r="540">
          <cell r="A540">
            <v>539</v>
          </cell>
          <cell r="B540" t="str">
            <v>2023</v>
          </cell>
          <cell r="C540" t="str">
            <v>00079371431</v>
          </cell>
          <cell r="D540" t="str">
            <v>村松</v>
          </cell>
          <cell r="E540" t="str">
            <v>知秋</v>
          </cell>
          <cell r="F540" t="str">
            <v>村松　知秋</v>
          </cell>
          <cell r="G540">
            <v>539</v>
          </cell>
          <cell r="H540" t="str">
            <v>ムラマツ</v>
          </cell>
          <cell r="I540" t="str">
            <v>トモアキ</v>
          </cell>
          <cell r="J540" t="str">
            <v>ﾑﾗﾏﾂ ﾄﾓｱｷ</v>
          </cell>
          <cell r="K540" t="str">
            <v>MURAMATSU</v>
          </cell>
          <cell r="L540" t="str">
            <v>Tomoaki</v>
          </cell>
          <cell r="M540" t="str">
            <v>JPN</v>
          </cell>
          <cell r="N540" t="str">
            <v>男性</v>
          </cell>
          <cell r="O540" t="str">
            <v>06</v>
          </cell>
          <cell r="P540" t="str">
            <v>山形</v>
          </cell>
          <cell r="Q540" t="str">
            <v>1015741</v>
          </cell>
          <cell r="R540" t="str">
            <v>A4234876</v>
          </cell>
          <cell r="S540" t="str">
            <v>山形大学</v>
          </cell>
          <cell r="T540" t="str">
            <v>山形大</v>
          </cell>
          <cell r="U540" t="str">
            <v>山形</v>
          </cell>
          <cell r="V540" t="str">
            <v>2001/12/02</v>
          </cell>
          <cell r="W540" t="str">
            <v>011202</v>
          </cell>
          <cell r="X540" t="str">
            <v>490013</v>
          </cell>
          <cell r="Z540" t="str">
            <v>大学4</v>
          </cell>
          <cell r="AA540" t="str">
            <v>4</v>
          </cell>
          <cell r="AB540" t="str">
            <v>大学</v>
          </cell>
          <cell r="AC540" t="str">
            <v>東北学生陸上競技連盟</v>
          </cell>
          <cell r="AD540" t="str">
            <v>9902323</v>
          </cell>
          <cell r="AE540" t="str">
            <v>山形県山形市桜田東2-10-7</v>
          </cell>
          <cell r="AG540" t="str">
            <v>巣鴨高</v>
          </cell>
          <cell r="AI540" t="str">
            <v>tmuramat1202@gmail.com</v>
          </cell>
          <cell r="AJ540" t="str">
            <v>受け取る</v>
          </cell>
          <cell r="AV540" t="str">
            <v>支払済</v>
          </cell>
          <cell r="AW540" t="str">
            <v>会員</v>
          </cell>
          <cell r="AX540">
            <v>45042</v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 t="str">
            <v/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 t="str">
            <v/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 t="str">
            <v/>
          </cell>
          <cell r="BV540" t="str">
            <v/>
          </cell>
          <cell r="BW540" t="str">
            <v/>
          </cell>
          <cell r="BX540" t="str">
            <v/>
          </cell>
          <cell r="BY540" t="str">
            <v/>
          </cell>
          <cell r="BZ540" t="str">
            <v/>
          </cell>
          <cell r="CA540" t="str">
            <v/>
          </cell>
          <cell r="CB540" t="str">
            <v/>
          </cell>
          <cell r="CC540" t="str">
            <v/>
          </cell>
          <cell r="CD540" t="str">
            <v/>
          </cell>
          <cell r="CE540" t="str">
            <v/>
          </cell>
          <cell r="CF540" t="str">
            <v/>
          </cell>
          <cell r="CG540" t="str">
            <v/>
          </cell>
          <cell r="CH540" t="str">
            <v/>
          </cell>
          <cell r="CI540" t="str">
            <v/>
          </cell>
          <cell r="CJ540" t="str">
            <v/>
          </cell>
          <cell r="CK540" t="str">
            <v/>
          </cell>
          <cell r="CL540" t="str">
            <v/>
          </cell>
          <cell r="CM540" t="str">
            <v/>
          </cell>
          <cell r="CN540" t="str">
            <v/>
          </cell>
          <cell r="CO540" t="str">
            <v/>
          </cell>
          <cell r="CP540" t="str">
            <v/>
          </cell>
          <cell r="CQ540" t="str">
            <v/>
          </cell>
          <cell r="CR540" t="str">
            <v/>
          </cell>
          <cell r="CS540" t="str">
            <v/>
          </cell>
        </row>
        <row r="541">
          <cell r="A541">
            <v>540</v>
          </cell>
          <cell r="B541" t="str">
            <v>2023</v>
          </cell>
          <cell r="C541" t="str">
            <v>00153639027</v>
          </cell>
          <cell r="D541" t="str">
            <v>本吉</v>
          </cell>
          <cell r="E541" t="str">
            <v>岬希</v>
          </cell>
          <cell r="F541" t="str">
            <v>本吉　岬希</v>
          </cell>
          <cell r="G541">
            <v>540</v>
          </cell>
          <cell r="H541" t="str">
            <v>モトヨシ</v>
          </cell>
          <cell r="I541" t="str">
            <v>ミサキ</v>
          </cell>
          <cell r="J541" t="str">
            <v>ﾓﾄﾖｼ ﾐｻｷ</v>
          </cell>
          <cell r="K541" t="str">
            <v>MOTOYOSHI</v>
          </cell>
          <cell r="L541" t="str">
            <v>Misaki</v>
          </cell>
          <cell r="M541" t="str">
            <v>JPN</v>
          </cell>
          <cell r="N541" t="str">
            <v>男性</v>
          </cell>
          <cell r="O541" t="str">
            <v>06</v>
          </cell>
          <cell r="P541" t="str">
            <v>山形</v>
          </cell>
          <cell r="Q541" t="str">
            <v>1015741</v>
          </cell>
          <cell r="R541" t="str">
            <v>A4234876</v>
          </cell>
          <cell r="S541" t="str">
            <v>山形大学</v>
          </cell>
          <cell r="T541" t="str">
            <v>山形大</v>
          </cell>
          <cell r="U541" t="str">
            <v>山形</v>
          </cell>
          <cell r="V541" t="str">
            <v>2001/10/29</v>
          </cell>
          <cell r="W541" t="str">
            <v>011029</v>
          </cell>
          <cell r="X541" t="str">
            <v>490013</v>
          </cell>
          <cell r="Z541" t="str">
            <v>大学4</v>
          </cell>
          <cell r="AA541" t="str">
            <v>4</v>
          </cell>
          <cell r="AB541" t="str">
            <v>大学</v>
          </cell>
          <cell r="AC541" t="str">
            <v>東北学生陸上競技連盟</v>
          </cell>
          <cell r="AD541" t="str">
            <v>9902332</v>
          </cell>
          <cell r="AE541" t="str">
            <v>山形県山形市飯田2-12-32-201</v>
          </cell>
          <cell r="AG541" t="str">
            <v>仙台第一高</v>
          </cell>
          <cell r="AI541" t="str">
            <v>m201104@st.yamagata-u.ac.jp</v>
          </cell>
          <cell r="AJ541" t="str">
            <v>受け取る</v>
          </cell>
          <cell r="AV541" t="str">
            <v>支払済</v>
          </cell>
          <cell r="AW541" t="str">
            <v>会員</v>
          </cell>
          <cell r="AX541">
            <v>45042</v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 t="str">
            <v/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 t="str">
            <v/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 t="str">
            <v/>
          </cell>
          <cell r="BV541" t="str">
            <v/>
          </cell>
          <cell r="BW541" t="str">
            <v/>
          </cell>
          <cell r="BX541" t="str">
            <v/>
          </cell>
          <cell r="BY541" t="str">
            <v/>
          </cell>
          <cell r="BZ541" t="str">
            <v/>
          </cell>
          <cell r="CA541" t="str">
            <v/>
          </cell>
          <cell r="CB541" t="str">
            <v/>
          </cell>
          <cell r="CC541" t="str">
            <v/>
          </cell>
          <cell r="CD541" t="str">
            <v/>
          </cell>
          <cell r="CE541" t="str">
            <v/>
          </cell>
          <cell r="CF541" t="str">
            <v/>
          </cell>
          <cell r="CG541" t="str">
            <v/>
          </cell>
          <cell r="CH541" t="str">
            <v/>
          </cell>
          <cell r="CI541" t="str">
            <v/>
          </cell>
          <cell r="CJ541" t="str">
            <v/>
          </cell>
          <cell r="CK541" t="str">
            <v/>
          </cell>
          <cell r="CL541" t="str">
            <v/>
          </cell>
          <cell r="CM541" t="str">
            <v/>
          </cell>
          <cell r="CN541" t="str">
            <v/>
          </cell>
          <cell r="CO541" t="str">
            <v/>
          </cell>
          <cell r="CP541" t="str">
            <v/>
          </cell>
          <cell r="CQ541" t="str">
            <v/>
          </cell>
          <cell r="CR541" t="str">
            <v/>
          </cell>
          <cell r="CS541" t="str">
            <v/>
          </cell>
        </row>
        <row r="542">
          <cell r="A542">
            <v>541</v>
          </cell>
          <cell r="B542" t="str">
            <v>2023</v>
          </cell>
          <cell r="C542" t="str">
            <v>00066233727</v>
          </cell>
          <cell r="D542" t="str">
            <v>竹田</v>
          </cell>
          <cell r="E542" t="str">
            <v>万里</v>
          </cell>
          <cell r="F542" t="str">
            <v>竹田　万里</v>
          </cell>
          <cell r="G542">
            <v>541</v>
          </cell>
          <cell r="H542" t="str">
            <v>タケダ</v>
          </cell>
          <cell r="I542" t="str">
            <v>バンリ</v>
          </cell>
          <cell r="J542" t="str">
            <v>ﾀｹﾀﾞ ﾊﾞﾝﾘ</v>
          </cell>
          <cell r="K542" t="str">
            <v>TAKEDA</v>
          </cell>
          <cell r="L542" t="str">
            <v>Banri</v>
          </cell>
          <cell r="M542" t="str">
            <v>JPN</v>
          </cell>
          <cell r="N542" t="str">
            <v>男性</v>
          </cell>
          <cell r="O542" t="str">
            <v>06</v>
          </cell>
          <cell r="P542" t="str">
            <v>山形</v>
          </cell>
          <cell r="Q542" t="str">
            <v>1015741</v>
          </cell>
          <cell r="R542" t="str">
            <v>A4234876</v>
          </cell>
          <cell r="S542" t="str">
            <v>山形大学</v>
          </cell>
          <cell r="T542" t="str">
            <v>山形大</v>
          </cell>
          <cell r="U542" t="str">
            <v>山形</v>
          </cell>
          <cell r="V542" t="str">
            <v>2000/12/14</v>
          </cell>
          <cell r="W542" t="str">
            <v>001214</v>
          </cell>
          <cell r="X542" t="str">
            <v>490013</v>
          </cell>
          <cell r="Z542" t="str">
            <v>大学5</v>
          </cell>
          <cell r="AA542" t="str">
            <v>5</v>
          </cell>
          <cell r="AB542" t="str">
            <v>大学</v>
          </cell>
          <cell r="AC542" t="str">
            <v>東北学生陸上競技連盟</v>
          </cell>
          <cell r="AD542" t="str">
            <v>9902339</v>
          </cell>
          <cell r="AE542" t="str">
            <v>山形県山形市成沢西2-4-27</v>
          </cell>
          <cell r="AG542" t="str">
            <v>米沢興譲館高</v>
          </cell>
          <cell r="AI542" t="str">
            <v>banreen1214@gmail.com</v>
          </cell>
          <cell r="AJ542" t="str">
            <v>受け取る</v>
          </cell>
          <cell r="AV542" t="str">
            <v>支払済</v>
          </cell>
          <cell r="AW542" t="str">
            <v>会員</v>
          </cell>
          <cell r="AX542">
            <v>45042</v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 t="str">
            <v/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 t="str">
            <v/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 t="str">
            <v/>
          </cell>
          <cell r="BV542" t="str">
            <v/>
          </cell>
          <cell r="BW542" t="str">
            <v/>
          </cell>
          <cell r="BX542" t="str">
            <v/>
          </cell>
          <cell r="BY542" t="str">
            <v/>
          </cell>
          <cell r="BZ542" t="str">
            <v/>
          </cell>
          <cell r="CA542" t="str">
            <v/>
          </cell>
          <cell r="CB542" t="str">
            <v/>
          </cell>
          <cell r="CC542" t="str">
            <v/>
          </cell>
          <cell r="CD542" t="str">
            <v/>
          </cell>
          <cell r="CE542" t="str">
            <v/>
          </cell>
          <cell r="CF542" t="str">
            <v/>
          </cell>
          <cell r="CG542" t="str">
            <v/>
          </cell>
          <cell r="CH542" t="str">
            <v/>
          </cell>
          <cell r="CI542" t="str">
            <v/>
          </cell>
          <cell r="CJ542" t="str">
            <v/>
          </cell>
          <cell r="CK542" t="str">
            <v/>
          </cell>
          <cell r="CL542" t="str">
            <v/>
          </cell>
          <cell r="CM542" t="str">
            <v/>
          </cell>
          <cell r="CN542" t="str">
            <v/>
          </cell>
          <cell r="CO542" t="str">
            <v/>
          </cell>
          <cell r="CP542" t="str">
            <v/>
          </cell>
          <cell r="CQ542" t="str">
            <v/>
          </cell>
          <cell r="CR542" t="str">
            <v/>
          </cell>
          <cell r="CS542" t="str">
            <v/>
          </cell>
        </row>
        <row r="543">
          <cell r="A543">
            <v>542</v>
          </cell>
          <cell r="B543" t="str">
            <v>2023</v>
          </cell>
          <cell r="C543" t="str">
            <v>00200021209</v>
          </cell>
          <cell r="D543" t="str">
            <v>高畠</v>
          </cell>
          <cell r="E543" t="str">
            <v>蒼</v>
          </cell>
          <cell r="F543" t="str">
            <v>高畠　蒼</v>
          </cell>
          <cell r="G543">
            <v>542</v>
          </cell>
          <cell r="H543" t="str">
            <v>タカバタケ</v>
          </cell>
          <cell r="I543" t="str">
            <v>アオイ</v>
          </cell>
          <cell r="J543" t="str">
            <v>ﾀｶﾊﾞﾀｹ ｱｵｲ</v>
          </cell>
          <cell r="K543" t="str">
            <v>TAKABATAKE</v>
          </cell>
          <cell r="L543" t="str">
            <v>Aoi</v>
          </cell>
          <cell r="M543" t="str">
            <v>JPN</v>
          </cell>
          <cell r="N543" t="str">
            <v>男性</v>
          </cell>
          <cell r="O543" t="str">
            <v>06</v>
          </cell>
          <cell r="P543" t="str">
            <v>山形</v>
          </cell>
          <cell r="Q543" t="str">
            <v>1015741</v>
          </cell>
          <cell r="R543" t="str">
            <v>A4234876</v>
          </cell>
          <cell r="S543" t="str">
            <v>山形大学</v>
          </cell>
          <cell r="T543" t="str">
            <v>山形大</v>
          </cell>
          <cell r="U543" t="str">
            <v>山形</v>
          </cell>
          <cell r="V543" t="str">
            <v>2000/05/19</v>
          </cell>
          <cell r="W543" t="str">
            <v>000519</v>
          </cell>
          <cell r="X543" t="str">
            <v>490013</v>
          </cell>
          <cell r="Z543" t="str">
            <v>大学5</v>
          </cell>
          <cell r="AA543" t="str">
            <v>5</v>
          </cell>
          <cell r="AB543" t="str">
            <v>大学</v>
          </cell>
          <cell r="AC543" t="str">
            <v>東北学生陸上競技連盟</v>
          </cell>
          <cell r="AI543" t="str">
            <v>das_blau@docomo.ne.jp</v>
          </cell>
          <cell r="AJ543" t="str">
            <v>受け取らない</v>
          </cell>
          <cell r="AV543" t="str">
            <v>支払済</v>
          </cell>
          <cell r="AW543" t="str">
            <v>会員</v>
          </cell>
          <cell r="AX543">
            <v>45042</v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W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B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G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  <cell r="CL543" t="str">
            <v/>
          </cell>
          <cell r="CM543" t="str">
            <v/>
          </cell>
          <cell r="CN543" t="str">
            <v/>
          </cell>
          <cell r="CO543" t="str">
            <v/>
          </cell>
          <cell r="CP543" t="str">
            <v/>
          </cell>
          <cell r="CQ543" t="str">
            <v/>
          </cell>
          <cell r="CR543" t="str">
            <v/>
          </cell>
          <cell r="CS543" t="str">
            <v/>
          </cell>
        </row>
        <row r="544">
          <cell r="A544">
            <v>543</v>
          </cell>
          <cell r="B544" t="str">
            <v>2023</v>
          </cell>
          <cell r="C544" t="str">
            <v>00200041680</v>
          </cell>
          <cell r="D544" t="str">
            <v>橘</v>
          </cell>
          <cell r="E544" t="str">
            <v>慎吾</v>
          </cell>
          <cell r="F544" t="str">
            <v>橘　慎吾</v>
          </cell>
          <cell r="G544">
            <v>543</v>
          </cell>
          <cell r="H544" t="str">
            <v>タチバナ</v>
          </cell>
          <cell r="I544" t="str">
            <v>シンゴ</v>
          </cell>
          <cell r="J544" t="str">
            <v>ﾀﾁﾊﾞﾅ ｼﾝｺﾞ</v>
          </cell>
          <cell r="K544" t="str">
            <v>TACHIBANA</v>
          </cell>
          <cell r="L544" t="str">
            <v>Shingo</v>
          </cell>
          <cell r="M544" t="str">
            <v>JPN</v>
          </cell>
          <cell r="N544" t="str">
            <v>男性</v>
          </cell>
          <cell r="O544" t="str">
            <v>07</v>
          </cell>
          <cell r="P544" t="str">
            <v>福島</v>
          </cell>
          <cell r="Q544" t="str">
            <v>1015736</v>
          </cell>
          <cell r="R544" t="str">
            <v>A4316943</v>
          </cell>
          <cell r="S544" t="str">
            <v>宮城教育大学</v>
          </cell>
          <cell r="T544" t="str">
            <v>宮城教大</v>
          </cell>
          <cell r="U544" t="str">
            <v>宮城教</v>
          </cell>
          <cell r="V544" t="str">
            <v>2005/02/05</v>
          </cell>
          <cell r="W544" t="str">
            <v>050205</v>
          </cell>
          <cell r="X544" t="str">
            <v>490011</v>
          </cell>
          <cell r="Z544" t="str">
            <v>大学1</v>
          </cell>
          <cell r="AA544" t="str">
            <v>1</v>
          </cell>
          <cell r="AB544" t="str">
            <v>大学</v>
          </cell>
          <cell r="AC544" t="str">
            <v>東北学生陸上競技連盟</v>
          </cell>
          <cell r="AI544" t="str">
            <v>g5449@students.miyakyo-u.ac.jp</v>
          </cell>
          <cell r="AJ544" t="str">
            <v>受け取らない</v>
          </cell>
          <cell r="AV544" t="str">
            <v>支払済</v>
          </cell>
          <cell r="AW544" t="str">
            <v>会員</v>
          </cell>
          <cell r="AX544">
            <v>45042</v>
          </cell>
          <cell r="BA544" t="str">
            <v/>
          </cell>
          <cell r="BB544" t="str">
            <v/>
          </cell>
          <cell r="BC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R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W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B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G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  <cell r="CL544" t="str">
            <v/>
          </cell>
          <cell r="CM544" t="str">
            <v/>
          </cell>
          <cell r="CN544" t="str">
            <v/>
          </cell>
          <cell r="CO544" t="str">
            <v/>
          </cell>
          <cell r="CP544" t="str">
            <v/>
          </cell>
          <cell r="CQ544" t="str">
            <v/>
          </cell>
          <cell r="CR544" t="str">
            <v/>
          </cell>
          <cell r="CS544" t="str">
            <v/>
          </cell>
        </row>
        <row r="545">
          <cell r="A545">
            <v>544</v>
          </cell>
          <cell r="B545" t="str">
            <v>2023</v>
          </cell>
          <cell r="C545" t="str">
            <v>00200041664</v>
          </cell>
          <cell r="D545" t="str">
            <v>高橋</v>
          </cell>
          <cell r="E545" t="str">
            <v>祥</v>
          </cell>
          <cell r="F545" t="str">
            <v>高橋　祥</v>
          </cell>
          <cell r="G545">
            <v>544</v>
          </cell>
          <cell r="H545" t="str">
            <v>タカハシ</v>
          </cell>
          <cell r="I545" t="str">
            <v>ショウ</v>
          </cell>
          <cell r="J545" t="str">
            <v>ﾀｶﾊｼ ｼｮｳ</v>
          </cell>
          <cell r="K545" t="str">
            <v>TAKAHASHI</v>
          </cell>
          <cell r="L545" t="str">
            <v>Sho</v>
          </cell>
          <cell r="M545" t="str">
            <v>JPN</v>
          </cell>
          <cell r="N545" t="str">
            <v>男性</v>
          </cell>
          <cell r="O545" t="str">
            <v>05</v>
          </cell>
          <cell r="P545" t="str">
            <v>秋田</v>
          </cell>
          <cell r="Q545" t="str">
            <v>1015736</v>
          </cell>
          <cell r="R545" t="str">
            <v>A4316943</v>
          </cell>
          <cell r="S545" t="str">
            <v>宮城教育大学</v>
          </cell>
          <cell r="T545" t="str">
            <v>宮城教大</v>
          </cell>
          <cell r="U545" t="str">
            <v>宮城教</v>
          </cell>
          <cell r="V545" t="str">
            <v>2004/07/22</v>
          </cell>
          <cell r="W545" t="str">
            <v>040722</v>
          </cell>
          <cell r="X545" t="str">
            <v>490011</v>
          </cell>
          <cell r="Z545" t="str">
            <v>大学1</v>
          </cell>
          <cell r="AA545" t="str">
            <v>1</v>
          </cell>
          <cell r="AB545" t="str">
            <v>大学</v>
          </cell>
          <cell r="AC545" t="str">
            <v>東北学生陸上競技連盟</v>
          </cell>
          <cell r="AI545" t="str">
            <v>nango106sho@icloud.com</v>
          </cell>
          <cell r="AJ545" t="str">
            <v>受け取る</v>
          </cell>
          <cell r="AV545" t="str">
            <v>支払済</v>
          </cell>
          <cell r="AW545" t="str">
            <v>会員</v>
          </cell>
          <cell r="AX545">
            <v>45042</v>
          </cell>
          <cell r="BA545" t="str">
            <v/>
          </cell>
          <cell r="BB545" t="str">
            <v/>
          </cell>
          <cell r="BC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R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W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B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G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  <cell r="CL545" t="str">
            <v/>
          </cell>
          <cell r="CM545" t="str">
            <v/>
          </cell>
          <cell r="CN545" t="str">
            <v/>
          </cell>
          <cell r="CO545" t="str">
            <v/>
          </cell>
          <cell r="CP545" t="str">
            <v/>
          </cell>
          <cell r="CQ545" t="str">
            <v/>
          </cell>
          <cell r="CR545" t="str">
            <v/>
          </cell>
          <cell r="CS545" t="str">
            <v/>
          </cell>
        </row>
        <row r="546">
          <cell r="A546">
            <v>545</v>
          </cell>
          <cell r="B546" t="str">
            <v>2023</v>
          </cell>
          <cell r="C546" t="str">
            <v>00200041668</v>
          </cell>
          <cell r="D546" t="str">
            <v>石川</v>
          </cell>
          <cell r="E546" t="str">
            <v>康明</v>
          </cell>
          <cell r="F546" t="str">
            <v>石川　康明</v>
          </cell>
          <cell r="G546">
            <v>545</v>
          </cell>
          <cell r="H546" t="str">
            <v>イシカワ</v>
          </cell>
          <cell r="I546" t="str">
            <v>ヤスアキ</v>
          </cell>
          <cell r="J546" t="str">
            <v>ｲｼｶﾜ ﾔｽｱｷ</v>
          </cell>
          <cell r="K546" t="str">
            <v>ISHIKAWA</v>
          </cell>
          <cell r="L546" t="str">
            <v>Yasuaki</v>
          </cell>
          <cell r="M546" t="str">
            <v>JPN</v>
          </cell>
          <cell r="N546" t="str">
            <v>男性</v>
          </cell>
          <cell r="O546" t="str">
            <v>03</v>
          </cell>
          <cell r="P546" t="str">
            <v>岩手</v>
          </cell>
          <cell r="Q546" t="str">
            <v>1015736</v>
          </cell>
          <cell r="R546" t="str">
            <v>A4316943</v>
          </cell>
          <cell r="S546" t="str">
            <v>宮城教育大学</v>
          </cell>
          <cell r="T546" t="str">
            <v>宮城教大</v>
          </cell>
          <cell r="U546" t="str">
            <v>宮城教</v>
          </cell>
          <cell r="V546" t="str">
            <v>2004/04/27</v>
          </cell>
          <cell r="W546" t="str">
            <v>040427</v>
          </cell>
          <cell r="X546" t="str">
            <v>490011</v>
          </cell>
          <cell r="Z546" t="str">
            <v>大学1</v>
          </cell>
          <cell r="AA546" t="str">
            <v>1</v>
          </cell>
          <cell r="AB546" t="str">
            <v>大学</v>
          </cell>
          <cell r="AC546" t="str">
            <v>東北学生陸上競技連盟</v>
          </cell>
          <cell r="AI546" t="str">
            <v>i0shi4ka2wa7@icloud.com</v>
          </cell>
          <cell r="AJ546" t="str">
            <v>受け取る</v>
          </cell>
          <cell r="AV546" t="str">
            <v>支払済</v>
          </cell>
          <cell r="AW546" t="str">
            <v>会員</v>
          </cell>
          <cell r="AX546">
            <v>45042</v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  <cell r="BZ546" t="str">
            <v/>
          </cell>
          <cell r="CA546" t="str">
            <v/>
          </cell>
          <cell r="CB546" t="str">
            <v/>
          </cell>
          <cell r="CC546" t="str">
            <v/>
          </cell>
          <cell r="CD546" t="str">
            <v/>
          </cell>
          <cell r="CE546" t="str">
            <v/>
          </cell>
          <cell r="CF546" t="str">
            <v/>
          </cell>
          <cell r="CG546" t="str">
            <v/>
          </cell>
          <cell r="CH546" t="str">
            <v/>
          </cell>
          <cell r="CI546" t="str">
            <v/>
          </cell>
          <cell r="CJ546" t="str">
            <v/>
          </cell>
          <cell r="CK546" t="str">
            <v/>
          </cell>
          <cell r="CL546" t="str">
            <v/>
          </cell>
          <cell r="CM546" t="str">
            <v/>
          </cell>
          <cell r="CN546" t="str">
            <v/>
          </cell>
          <cell r="CO546" t="str">
            <v/>
          </cell>
          <cell r="CP546" t="str">
            <v/>
          </cell>
          <cell r="CQ546" t="str">
            <v/>
          </cell>
          <cell r="CR546" t="str">
            <v/>
          </cell>
          <cell r="CS546" t="str">
            <v/>
          </cell>
        </row>
        <row r="547">
          <cell r="A547">
            <v>546</v>
          </cell>
          <cell r="B547" t="str">
            <v>2023</v>
          </cell>
          <cell r="C547" t="str">
            <v>00200039377</v>
          </cell>
          <cell r="D547" t="str">
            <v>齋藤</v>
          </cell>
          <cell r="E547" t="str">
            <v>柊輝</v>
          </cell>
          <cell r="F547" t="str">
            <v>齋藤　柊輝</v>
          </cell>
          <cell r="G547">
            <v>546</v>
          </cell>
          <cell r="H547" t="str">
            <v>サイトウ</v>
          </cell>
          <cell r="I547" t="str">
            <v>シュウキ</v>
          </cell>
          <cell r="J547" t="str">
            <v>ｻｲﾄｳ ｼｭｳｷ</v>
          </cell>
          <cell r="K547" t="str">
            <v>SAITO</v>
          </cell>
          <cell r="L547" t="str">
            <v>Shuki</v>
          </cell>
          <cell r="M547" t="str">
            <v>JPN</v>
          </cell>
          <cell r="N547" t="str">
            <v>男性</v>
          </cell>
          <cell r="O547" t="str">
            <v>07</v>
          </cell>
          <cell r="P547" t="str">
            <v>福島</v>
          </cell>
          <cell r="Q547" t="str">
            <v>1015734</v>
          </cell>
          <cell r="R547" t="str">
            <v>A7284487</v>
          </cell>
          <cell r="S547" t="str">
            <v>東北福祉大学</v>
          </cell>
          <cell r="T547" t="str">
            <v>東北福大</v>
          </cell>
          <cell r="U547" t="str">
            <v>東北福</v>
          </cell>
          <cell r="V547" t="str">
            <v>2004/12/22</v>
          </cell>
          <cell r="W547" t="str">
            <v>041222</v>
          </cell>
          <cell r="X547" t="str">
            <v>492021</v>
          </cell>
          <cell r="Z547" t="str">
            <v>大学1</v>
          </cell>
          <cell r="AA547" t="str">
            <v>1</v>
          </cell>
          <cell r="AB547" t="str">
            <v>大学</v>
          </cell>
          <cell r="AC547" t="str">
            <v>東北学生陸上競技連盟</v>
          </cell>
          <cell r="AD547" t="str">
            <v>9810943</v>
          </cell>
          <cell r="AE547" t="str">
            <v>宮城県仙台市青葉区国見6丁目38-21グリーンハイツ国見</v>
          </cell>
          <cell r="AF547" t="str">
            <v>08033321156</v>
          </cell>
          <cell r="AG547" t="str">
            <v>福島成蹊高校</v>
          </cell>
          <cell r="AH547" t="str">
            <v>福島市立北信中学校</v>
          </cell>
          <cell r="AI547" t="str">
            <v>saishunoip@icloud.com</v>
          </cell>
          <cell r="AJ547" t="str">
            <v>受け取らない</v>
          </cell>
          <cell r="AO547" t="str">
            <v>宮城県</v>
          </cell>
          <cell r="AQ547" t="str">
            <v>100/200</v>
          </cell>
          <cell r="AV547" t="str">
            <v>支払済</v>
          </cell>
          <cell r="AW547" t="str">
            <v>会員</v>
          </cell>
          <cell r="AX547">
            <v>45042</v>
          </cell>
          <cell r="BA547">
            <v>1</v>
          </cell>
          <cell r="BB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>
            <v>0</v>
          </cell>
          <cell r="BX547" t="str">
            <v/>
          </cell>
          <cell r="BY547" t="str">
            <v/>
          </cell>
          <cell r="BZ547" t="str">
            <v/>
          </cell>
          <cell r="CA547" t="str">
            <v/>
          </cell>
          <cell r="CB547" t="str">
            <v/>
          </cell>
          <cell r="CC547" t="str">
            <v/>
          </cell>
          <cell r="CD547" t="str">
            <v/>
          </cell>
          <cell r="CE547" t="str">
            <v/>
          </cell>
          <cell r="CF547" t="str">
            <v/>
          </cell>
          <cell r="CG547" t="str">
            <v/>
          </cell>
          <cell r="CH547" t="str">
            <v/>
          </cell>
          <cell r="CI547" t="str">
            <v/>
          </cell>
          <cell r="CJ547" t="str">
            <v/>
          </cell>
          <cell r="CK547" t="str">
            <v/>
          </cell>
          <cell r="CL547" t="str">
            <v/>
          </cell>
          <cell r="CM547" t="str">
            <v/>
          </cell>
          <cell r="CN547" t="str">
            <v/>
          </cell>
          <cell r="CO547" t="str">
            <v/>
          </cell>
          <cell r="CP547" t="str">
            <v/>
          </cell>
          <cell r="CQ547" t="str">
            <v/>
          </cell>
          <cell r="CR547" t="str">
            <v/>
          </cell>
          <cell r="CS547" t="str">
            <v/>
          </cell>
        </row>
        <row r="548">
          <cell r="A548">
            <v>547</v>
          </cell>
          <cell r="B548" t="str">
            <v>2023</v>
          </cell>
          <cell r="C548" t="str">
            <v>00200039356</v>
          </cell>
          <cell r="D548" t="str">
            <v>佐々木</v>
          </cell>
          <cell r="E548" t="str">
            <v>陽翔</v>
          </cell>
          <cell r="F548" t="str">
            <v>佐々木　陽翔</v>
          </cell>
          <cell r="G548">
            <v>547</v>
          </cell>
          <cell r="H548" t="str">
            <v>ササキ</v>
          </cell>
          <cell r="I548" t="str">
            <v>ハルト</v>
          </cell>
          <cell r="J548" t="str">
            <v>ｻｻｷ ﾊﾙﾄ</v>
          </cell>
          <cell r="K548" t="str">
            <v>SASAKI</v>
          </cell>
          <cell r="L548" t="str">
            <v>Haruto</v>
          </cell>
          <cell r="M548" t="str">
            <v>JPN</v>
          </cell>
          <cell r="N548" t="str">
            <v>男性</v>
          </cell>
          <cell r="O548" t="str">
            <v>48</v>
          </cell>
          <cell r="P548" t="str">
            <v>学連</v>
          </cell>
          <cell r="Q548" t="str">
            <v>1015734</v>
          </cell>
          <cell r="R548" t="str">
            <v>A7284487</v>
          </cell>
          <cell r="S548" t="str">
            <v>東北福祉大学</v>
          </cell>
          <cell r="T548" t="str">
            <v>東北福大</v>
          </cell>
          <cell r="U548" t="str">
            <v>東北福</v>
          </cell>
          <cell r="V548" t="str">
            <v>2004/12/14</v>
          </cell>
          <cell r="W548" t="str">
            <v>041214</v>
          </cell>
          <cell r="X548" t="str">
            <v>492021</v>
          </cell>
          <cell r="Z548" t="str">
            <v>大学1</v>
          </cell>
          <cell r="AA548" t="str">
            <v>1</v>
          </cell>
          <cell r="AB548" t="str">
            <v>大学</v>
          </cell>
          <cell r="AC548" t="str">
            <v>東北学生陸上競技連盟</v>
          </cell>
          <cell r="AD548" t="str">
            <v>9870004</v>
          </cell>
          <cell r="AE548" t="str">
            <v>宮城県遠田郡美里町牛飼字御蔵場15御蔵場住宅a-102</v>
          </cell>
          <cell r="AF548" t="str">
            <v>09066892988</v>
          </cell>
          <cell r="AG548" t="str">
            <v>宮城県子牛田農林高校</v>
          </cell>
          <cell r="AH548" t="str">
            <v>宮城県不動堂中学校</v>
          </cell>
          <cell r="AI548" t="str">
            <v>haruuza1214@icloud.com</v>
          </cell>
          <cell r="AJ548" t="str">
            <v>受け取らない</v>
          </cell>
          <cell r="AO548" t="str">
            <v>宮城県</v>
          </cell>
          <cell r="AQ548" t="str">
            <v>100/200</v>
          </cell>
          <cell r="AV548" t="str">
            <v>支払済</v>
          </cell>
          <cell r="AW548" t="str">
            <v>会員</v>
          </cell>
          <cell r="AX548">
            <v>45042</v>
          </cell>
          <cell r="BA548">
            <v>1</v>
          </cell>
          <cell r="BB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>
            <v>0</v>
          </cell>
          <cell r="BX548" t="str">
            <v/>
          </cell>
          <cell r="BY548" t="str">
            <v/>
          </cell>
          <cell r="BZ548" t="str">
            <v/>
          </cell>
          <cell r="CA548" t="str">
            <v/>
          </cell>
          <cell r="CB548" t="str">
            <v/>
          </cell>
          <cell r="CC548" t="str">
            <v/>
          </cell>
          <cell r="CD548" t="str">
            <v/>
          </cell>
          <cell r="CE548" t="str">
            <v/>
          </cell>
          <cell r="CF548" t="str">
            <v/>
          </cell>
          <cell r="CG548" t="str">
            <v/>
          </cell>
          <cell r="CH548" t="str">
            <v/>
          </cell>
          <cell r="CI548" t="str">
            <v/>
          </cell>
          <cell r="CJ548" t="str">
            <v/>
          </cell>
          <cell r="CK548" t="str">
            <v/>
          </cell>
          <cell r="CL548" t="str">
            <v/>
          </cell>
          <cell r="CM548" t="str">
            <v/>
          </cell>
          <cell r="CN548" t="str">
            <v/>
          </cell>
          <cell r="CO548" t="str">
            <v/>
          </cell>
          <cell r="CP548" t="str">
            <v/>
          </cell>
          <cell r="CQ548" t="str">
            <v/>
          </cell>
          <cell r="CR548" t="str">
            <v/>
          </cell>
          <cell r="CS548" t="str">
            <v/>
          </cell>
        </row>
        <row r="549">
          <cell r="A549">
            <v>548</v>
          </cell>
          <cell r="B549" t="str">
            <v>2023</v>
          </cell>
          <cell r="C549" t="str">
            <v>00200039401</v>
          </cell>
          <cell r="D549" t="str">
            <v>高橋</v>
          </cell>
          <cell r="E549" t="str">
            <v>聖空</v>
          </cell>
          <cell r="F549" t="str">
            <v>高橋　聖空</v>
          </cell>
          <cell r="G549">
            <v>548</v>
          </cell>
          <cell r="H549" t="str">
            <v>タカハシ</v>
          </cell>
          <cell r="I549" t="str">
            <v>マサタカ</v>
          </cell>
          <cell r="J549" t="str">
            <v>ﾀｶﾊｼ ﾏｻﾀｶ</v>
          </cell>
          <cell r="K549" t="str">
            <v>TAKAHASHI</v>
          </cell>
          <cell r="L549" t="str">
            <v>Masataka</v>
          </cell>
          <cell r="M549" t="str">
            <v>JPN</v>
          </cell>
          <cell r="N549" t="str">
            <v>男性</v>
          </cell>
          <cell r="O549" t="str">
            <v>48</v>
          </cell>
          <cell r="P549" t="str">
            <v>学連</v>
          </cell>
          <cell r="Q549" t="str">
            <v>1015734</v>
          </cell>
          <cell r="R549" t="str">
            <v>A7284487</v>
          </cell>
          <cell r="S549" t="str">
            <v>東北福祉大学</v>
          </cell>
          <cell r="T549" t="str">
            <v>東北福大</v>
          </cell>
          <cell r="U549" t="str">
            <v>東北福</v>
          </cell>
          <cell r="V549" t="str">
            <v>2004/12/09</v>
          </cell>
          <cell r="W549" t="str">
            <v>041209</v>
          </cell>
          <cell r="X549" t="str">
            <v>492021</v>
          </cell>
          <cell r="Z549" t="str">
            <v>大学1</v>
          </cell>
          <cell r="AA549" t="str">
            <v>1</v>
          </cell>
          <cell r="AB549" t="str">
            <v>大学</v>
          </cell>
          <cell r="AC549" t="str">
            <v>東北学生陸上競技連盟</v>
          </cell>
          <cell r="AD549" t="str">
            <v>9810943</v>
          </cell>
          <cell r="AE549" t="str">
            <v>宮城県仙台市青葉区国見6丁目38-21グリーンハイツ国見</v>
          </cell>
          <cell r="AF549" t="str">
            <v>08031450252</v>
          </cell>
          <cell r="AG549" t="str">
            <v>秋田県横手城南高校</v>
          </cell>
          <cell r="AH549" t="str">
            <v>横手南中学校</v>
          </cell>
          <cell r="AI549" t="str">
            <v>tfurikujou@gmail.com</v>
          </cell>
          <cell r="AJ549" t="str">
            <v>受け取らない</v>
          </cell>
          <cell r="AO549" t="str">
            <v>宮城県</v>
          </cell>
          <cell r="AQ549" t="str">
            <v xml:space="preserve">走幅跳 </v>
          </cell>
          <cell r="AV549" t="str">
            <v>支払済</v>
          </cell>
          <cell r="AW549" t="str">
            <v>会員</v>
          </cell>
          <cell r="AX549">
            <v>45042</v>
          </cell>
          <cell r="BA549">
            <v>1</v>
          </cell>
          <cell r="BB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>
            <v>0</v>
          </cell>
          <cell r="BX549" t="str">
            <v/>
          </cell>
          <cell r="BY549" t="str">
            <v/>
          </cell>
          <cell r="BZ549" t="str">
            <v/>
          </cell>
          <cell r="CA549" t="str">
            <v/>
          </cell>
          <cell r="CB549" t="str">
            <v/>
          </cell>
          <cell r="CC549" t="str">
            <v/>
          </cell>
          <cell r="CD549" t="str">
            <v/>
          </cell>
          <cell r="CE549" t="str">
            <v/>
          </cell>
          <cell r="CF549" t="str">
            <v/>
          </cell>
          <cell r="CG549" t="str">
            <v/>
          </cell>
          <cell r="CH549" t="str">
            <v/>
          </cell>
          <cell r="CI549" t="str">
            <v/>
          </cell>
          <cell r="CJ549" t="str">
            <v/>
          </cell>
          <cell r="CK549" t="str">
            <v/>
          </cell>
          <cell r="CL549" t="str">
            <v/>
          </cell>
          <cell r="CM549" t="str">
            <v/>
          </cell>
          <cell r="CN549" t="str">
            <v/>
          </cell>
          <cell r="CO549" t="str">
            <v/>
          </cell>
          <cell r="CP549" t="str">
            <v/>
          </cell>
          <cell r="CQ549" t="str">
            <v/>
          </cell>
          <cell r="CR549" t="str">
            <v/>
          </cell>
          <cell r="CS549" t="str">
            <v/>
          </cell>
        </row>
        <row r="550">
          <cell r="A550">
            <v>549</v>
          </cell>
          <cell r="B550" t="str">
            <v>2023</v>
          </cell>
          <cell r="C550" t="str">
            <v>00200032321</v>
          </cell>
          <cell r="D550" t="str">
            <v>齋藤</v>
          </cell>
          <cell r="E550" t="str">
            <v>遥斗</v>
          </cell>
          <cell r="F550" t="str">
            <v>齋藤　遥斗</v>
          </cell>
          <cell r="G550">
            <v>549</v>
          </cell>
          <cell r="H550" t="str">
            <v>サイトウ</v>
          </cell>
          <cell r="I550" t="str">
            <v>ハルト</v>
          </cell>
          <cell r="J550" t="str">
            <v>ｻｲﾄｳ ﾊﾙﾄ</v>
          </cell>
          <cell r="K550" t="str">
            <v>SAITO</v>
          </cell>
          <cell r="L550" t="str">
            <v>Haruto</v>
          </cell>
          <cell r="M550" t="str">
            <v>JPN</v>
          </cell>
          <cell r="N550" t="str">
            <v>男性</v>
          </cell>
          <cell r="O550" t="str">
            <v>06</v>
          </cell>
          <cell r="P550" t="str">
            <v>山形</v>
          </cell>
          <cell r="Q550" t="str">
            <v>1015734</v>
          </cell>
          <cell r="R550" t="str">
            <v>A7284487</v>
          </cell>
          <cell r="S550" t="str">
            <v>東北福祉大学</v>
          </cell>
          <cell r="T550" t="str">
            <v>東北福大</v>
          </cell>
          <cell r="U550" t="str">
            <v>東北福</v>
          </cell>
          <cell r="V550" t="str">
            <v>2004/10/04</v>
          </cell>
          <cell r="W550" t="str">
            <v>041004</v>
          </cell>
          <cell r="X550" t="str">
            <v>492021</v>
          </cell>
          <cell r="Z550" t="str">
            <v>大学1</v>
          </cell>
          <cell r="AA550" t="str">
            <v>1</v>
          </cell>
          <cell r="AB550" t="str">
            <v>大学</v>
          </cell>
          <cell r="AC550" t="str">
            <v>東北学生陸上競技連盟</v>
          </cell>
          <cell r="AD550" t="str">
            <v>9810941</v>
          </cell>
          <cell r="AE550" t="str">
            <v>宮城県仙台市青葉区菊田町9-12</v>
          </cell>
          <cell r="AF550" t="str">
            <v>08082053227</v>
          </cell>
          <cell r="AG550" t="str">
            <v>東海大学山形高等学校</v>
          </cell>
          <cell r="AH550" t="str">
            <v>上山市立上山北中学校</v>
          </cell>
          <cell r="AI550" t="str">
            <v>haruto041004@icloud.com</v>
          </cell>
          <cell r="AJ550" t="str">
            <v>受け取らない</v>
          </cell>
          <cell r="AO550" t="str">
            <v>宮城県</v>
          </cell>
          <cell r="AQ550" t="str">
            <v>800/1500|3000/5000/10000|3000SC</v>
          </cell>
          <cell r="AV550" t="str">
            <v>支払済</v>
          </cell>
          <cell r="AW550" t="str">
            <v>会員</v>
          </cell>
          <cell r="AX550">
            <v>45042</v>
          </cell>
          <cell r="BA550">
            <v>1</v>
          </cell>
          <cell r="BB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>
            <v>0</v>
          </cell>
          <cell r="BX550" t="str">
            <v/>
          </cell>
          <cell r="BY550" t="str">
            <v/>
          </cell>
          <cell r="BZ550" t="str">
            <v/>
          </cell>
          <cell r="CA550" t="str">
            <v/>
          </cell>
          <cell r="CB550" t="str">
            <v/>
          </cell>
          <cell r="CC550" t="str">
            <v/>
          </cell>
          <cell r="CD550" t="str">
            <v/>
          </cell>
          <cell r="CE550" t="str">
            <v/>
          </cell>
          <cell r="CF550" t="str">
            <v/>
          </cell>
          <cell r="CG550" t="str">
            <v/>
          </cell>
          <cell r="CH550" t="str">
            <v/>
          </cell>
          <cell r="CI550" t="str">
            <v/>
          </cell>
          <cell r="CJ550" t="str">
            <v/>
          </cell>
          <cell r="CK550" t="str">
            <v/>
          </cell>
          <cell r="CL550" t="str">
            <v/>
          </cell>
          <cell r="CM550" t="str">
            <v/>
          </cell>
          <cell r="CN550" t="str">
            <v/>
          </cell>
          <cell r="CO550" t="str">
            <v/>
          </cell>
          <cell r="CP550" t="str">
            <v/>
          </cell>
          <cell r="CQ550" t="str">
            <v/>
          </cell>
          <cell r="CR550" t="str">
            <v/>
          </cell>
          <cell r="CS550" t="str">
            <v/>
          </cell>
        </row>
        <row r="551">
          <cell r="A551">
            <v>550</v>
          </cell>
          <cell r="B551" t="str">
            <v>2023</v>
          </cell>
          <cell r="C551" t="str">
            <v>00200039327</v>
          </cell>
          <cell r="D551" t="str">
            <v>酒井</v>
          </cell>
          <cell r="E551" t="str">
            <v>晴仁</v>
          </cell>
          <cell r="F551" t="str">
            <v>酒井　晴仁</v>
          </cell>
          <cell r="G551">
            <v>550</v>
          </cell>
          <cell r="H551" t="str">
            <v>サカイ</v>
          </cell>
          <cell r="I551" t="str">
            <v>ハルヒト</v>
          </cell>
          <cell r="J551" t="str">
            <v>ｻｶｲ ﾊﾙﾋﾄ</v>
          </cell>
          <cell r="K551" t="str">
            <v>SAKAI</v>
          </cell>
          <cell r="L551" t="str">
            <v>Haruhito</v>
          </cell>
          <cell r="M551" t="str">
            <v>JPN</v>
          </cell>
          <cell r="N551" t="str">
            <v>男性</v>
          </cell>
          <cell r="O551" t="str">
            <v>48</v>
          </cell>
          <cell r="P551" t="str">
            <v>学連</v>
          </cell>
          <cell r="Q551" t="str">
            <v>1015734</v>
          </cell>
          <cell r="R551" t="str">
            <v>A7284487</v>
          </cell>
          <cell r="S551" t="str">
            <v>東北福祉大学</v>
          </cell>
          <cell r="T551" t="str">
            <v>東北福大</v>
          </cell>
          <cell r="U551" t="str">
            <v>東北福</v>
          </cell>
          <cell r="V551" t="str">
            <v>2004/09/09</v>
          </cell>
          <cell r="W551" t="str">
            <v>040909</v>
          </cell>
          <cell r="X551" t="str">
            <v>492021</v>
          </cell>
          <cell r="Z551" t="str">
            <v>大学1</v>
          </cell>
          <cell r="AA551" t="str">
            <v>1</v>
          </cell>
          <cell r="AB551" t="str">
            <v>大学</v>
          </cell>
          <cell r="AC551" t="str">
            <v>東北学生陸上競技連盟</v>
          </cell>
          <cell r="AD551" t="str">
            <v>9896115</v>
          </cell>
          <cell r="AE551" t="str">
            <v>宮城県大崎市古川駅東１丁目6-81</v>
          </cell>
          <cell r="AF551" t="str">
            <v>09086161699</v>
          </cell>
          <cell r="AG551" t="str">
            <v>宮城県古川高校</v>
          </cell>
          <cell r="AH551" t="str">
            <v>大崎市立古川東中学校</v>
          </cell>
          <cell r="AI551" t="str">
            <v>haruhito1699@gmail.com</v>
          </cell>
          <cell r="AJ551" t="str">
            <v>受け取らない</v>
          </cell>
          <cell r="AO551" t="str">
            <v>宮城県</v>
          </cell>
          <cell r="AQ551" t="str">
            <v>400</v>
          </cell>
          <cell r="AV551" t="str">
            <v>支払済</v>
          </cell>
          <cell r="AW551" t="str">
            <v>会員</v>
          </cell>
          <cell r="AX551">
            <v>45042</v>
          </cell>
          <cell r="BA551">
            <v>1</v>
          </cell>
          <cell r="BB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>
            <v>0</v>
          </cell>
          <cell r="BX551" t="str">
            <v/>
          </cell>
          <cell r="BY551" t="str">
            <v/>
          </cell>
          <cell r="BZ551" t="str">
            <v/>
          </cell>
          <cell r="CA551" t="str">
            <v/>
          </cell>
          <cell r="CB551" t="str">
            <v/>
          </cell>
          <cell r="CC551" t="str">
            <v/>
          </cell>
          <cell r="CD551" t="str">
            <v/>
          </cell>
          <cell r="CE551" t="str">
            <v/>
          </cell>
          <cell r="CF551" t="str">
            <v/>
          </cell>
          <cell r="CG551" t="str">
            <v/>
          </cell>
          <cell r="CH551" t="str">
            <v/>
          </cell>
          <cell r="CI551" t="str">
            <v/>
          </cell>
          <cell r="CJ551" t="str">
            <v/>
          </cell>
          <cell r="CK551" t="str">
            <v/>
          </cell>
          <cell r="CL551" t="str">
            <v/>
          </cell>
          <cell r="CM551" t="str">
            <v/>
          </cell>
          <cell r="CN551" t="str">
            <v/>
          </cell>
          <cell r="CO551" t="str">
            <v/>
          </cell>
          <cell r="CP551" t="str">
            <v/>
          </cell>
          <cell r="CQ551" t="str">
            <v/>
          </cell>
          <cell r="CR551" t="str">
            <v/>
          </cell>
          <cell r="CS551" t="str">
            <v/>
          </cell>
        </row>
        <row r="552">
          <cell r="A552">
            <v>551</v>
          </cell>
          <cell r="B552" t="str">
            <v>2023</v>
          </cell>
          <cell r="C552" t="str">
            <v>00200032319</v>
          </cell>
          <cell r="D552" t="str">
            <v>石塚</v>
          </cell>
          <cell r="E552" t="str">
            <v>蒼大</v>
          </cell>
          <cell r="F552" t="str">
            <v>石塚　蒼大</v>
          </cell>
          <cell r="G552">
            <v>551</v>
          </cell>
          <cell r="H552" t="str">
            <v>イシヅカ</v>
          </cell>
          <cell r="I552" t="str">
            <v>ソウタ</v>
          </cell>
          <cell r="J552" t="str">
            <v>ｲｼﾂﾞｶ ｿｳﾀ</v>
          </cell>
          <cell r="K552" t="str">
            <v>ISHIZUKA</v>
          </cell>
          <cell r="L552" t="str">
            <v>Sota</v>
          </cell>
          <cell r="M552" t="str">
            <v>JPN</v>
          </cell>
          <cell r="N552" t="str">
            <v>男性</v>
          </cell>
          <cell r="O552" t="str">
            <v>48</v>
          </cell>
          <cell r="P552" t="str">
            <v>学連</v>
          </cell>
          <cell r="Q552" t="str">
            <v>1015734</v>
          </cell>
          <cell r="R552" t="str">
            <v>A7284487</v>
          </cell>
          <cell r="S552" t="str">
            <v>東北福祉大学</v>
          </cell>
          <cell r="T552" t="str">
            <v>東北福大</v>
          </cell>
          <cell r="U552" t="str">
            <v>東北福</v>
          </cell>
          <cell r="V552" t="str">
            <v>2004/07/01</v>
          </cell>
          <cell r="W552" t="str">
            <v>040701</v>
          </cell>
          <cell r="X552" t="str">
            <v>492021</v>
          </cell>
          <cell r="Z552" t="str">
            <v>大学1</v>
          </cell>
          <cell r="AA552" t="str">
            <v>1</v>
          </cell>
          <cell r="AB552" t="str">
            <v>大学</v>
          </cell>
          <cell r="AC552" t="str">
            <v>東北学生陸上競技連盟</v>
          </cell>
          <cell r="AD552" t="str">
            <v>9810931</v>
          </cell>
          <cell r="AE552" t="str">
            <v>宮城県仙台市青葉区北山3丁目7-11ジュネス北山108号室</v>
          </cell>
          <cell r="AF552" t="str">
            <v>08096327192</v>
          </cell>
          <cell r="AG552" t="str">
            <v>秋田県立大曲工業高等学校</v>
          </cell>
          <cell r="AH552" t="str">
            <v>仙北市立生保内中学校</v>
          </cell>
          <cell r="AI552" t="str">
            <v>tfurikujou@gmail.com</v>
          </cell>
          <cell r="AJ552" t="str">
            <v>受け取らない</v>
          </cell>
          <cell r="AO552" t="str">
            <v>宮城県</v>
          </cell>
          <cell r="AQ552" t="str">
            <v>3000/5000/10000|3000SC</v>
          </cell>
          <cell r="AV552" t="str">
            <v>支払済</v>
          </cell>
          <cell r="AW552" t="str">
            <v>会員</v>
          </cell>
          <cell r="AX552">
            <v>45042</v>
          </cell>
          <cell r="BA552">
            <v>1</v>
          </cell>
          <cell r="BB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>
            <v>0</v>
          </cell>
          <cell r="BX552" t="str">
            <v/>
          </cell>
          <cell r="BY552" t="str">
            <v/>
          </cell>
          <cell r="BZ552" t="str">
            <v/>
          </cell>
          <cell r="CA552" t="str">
            <v/>
          </cell>
          <cell r="CB552" t="str">
            <v/>
          </cell>
          <cell r="CC552" t="str">
            <v/>
          </cell>
          <cell r="CD552" t="str">
            <v/>
          </cell>
          <cell r="CE552" t="str">
            <v/>
          </cell>
          <cell r="CF552" t="str">
            <v/>
          </cell>
          <cell r="CG552" t="str">
            <v/>
          </cell>
          <cell r="CH552" t="str">
            <v/>
          </cell>
          <cell r="CI552" t="str">
            <v/>
          </cell>
          <cell r="CJ552" t="str">
            <v/>
          </cell>
          <cell r="CK552" t="str">
            <v/>
          </cell>
          <cell r="CL552" t="str">
            <v/>
          </cell>
          <cell r="CM552" t="str">
            <v/>
          </cell>
          <cell r="CN552" t="str">
            <v/>
          </cell>
          <cell r="CO552" t="str">
            <v/>
          </cell>
          <cell r="CP552" t="str">
            <v/>
          </cell>
          <cell r="CQ552" t="str">
            <v/>
          </cell>
          <cell r="CR552" t="str">
            <v/>
          </cell>
          <cell r="CS552" t="str">
            <v/>
          </cell>
        </row>
        <row r="553">
          <cell r="A553">
            <v>552</v>
          </cell>
          <cell r="B553" t="str">
            <v>2023</v>
          </cell>
          <cell r="C553" t="str">
            <v>00119259027</v>
          </cell>
          <cell r="D553" t="str">
            <v>似内</v>
          </cell>
          <cell r="E553" t="str">
            <v>聡太郎</v>
          </cell>
          <cell r="F553" t="str">
            <v>似内　聡太郎</v>
          </cell>
          <cell r="G553">
            <v>552</v>
          </cell>
          <cell r="H553" t="str">
            <v>ニタナイ</v>
          </cell>
          <cell r="I553" t="str">
            <v>ソウタロウ</v>
          </cell>
          <cell r="J553" t="str">
            <v>ﾆﾀﾅｲ ｿｳﾀﾛｳ</v>
          </cell>
          <cell r="K553" t="str">
            <v>NITANAI</v>
          </cell>
          <cell r="L553" t="str">
            <v>Soutarou</v>
          </cell>
          <cell r="M553" t="str">
            <v>JPN</v>
          </cell>
          <cell r="N553" t="str">
            <v>男性</v>
          </cell>
          <cell r="O553" t="str">
            <v>03</v>
          </cell>
          <cell r="P553" t="str">
            <v>岩手</v>
          </cell>
          <cell r="Q553" t="str">
            <v>1015725</v>
          </cell>
          <cell r="R553" t="str">
            <v>A7635321</v>
          </cell>
          <cell r="S553" t="str">
            <v>岩手大学</v>
          </cell>
          <cell r="T553" t="str">
            <v>岩手大</v>
          </cell>
          <cell r="U553" t="str">
            <v>岩手</v>
          </cell>
          <cell r="V553" t="str">
            <v>2005/01/16</v>
          </cell>
          <cell r="W553" t="str">
            <v>050116</v>
          </cell>
          <cell r="X553" t="str">
            <v>490009</v>
          </cell>
          <cell r="Z553" t="str">
            <v>大学1</v>
          </cell>
          <cell r="AA553" t="str">
            <v>1</v>
          </cell>
          <cell r="AB553" t="str">
            <v>大学</v>
          </cell>
          <cell r="AC553" t="str">
            <v>東北学生陸上競技連盟</v>
          </cell>
          <cell r="AI553" t="str">
            <v>sotaro.n0116@gmail.com</v>
          </cell>
          <cell r="AJ553" t="str">
            <v>受け取る</v>
          </cell>
          <cell r="AV553" t="str">
            <v>支払済</v>
          </cell>
          <cell r="AW553" t="str">
            <v>会員</v>
          </cell>
          <cell r="AX553">
            <v>45042</v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  <cell r="BZ553" t="str">
            <v/>
          </cell>
          <cell r="CA553" t="str">
            <v/>
          </cell>
          <cell r="CB553" t="str">
            <v/>
          </cell>
          <cell r="CC553" t="str">
            <v/>
          </cell>
          <cell r="CD553" t="str">
            <v/>
          </cell>
          <cell r="CE553" t="str">
            <v/>
          </cell>
          <cell r="CF553" t="str">
            <v/>
          </cell>
          <cell r="CG553" t="str">
            <v/>
          </cell>
          <cell r="CH553" t="str">
            <v/>
          </cell>
          <cell r="CI553" t="str">
            <v/>
          </cell>
          <cell r="CJ553" t="str">
            <v/>
          </cell>
          <cell r="CK553" t="str">
            <v/>
          </cell>
          <cell r="CL553" t="str">
            <v/>
          </cell>
          <cell r="CM553" t="str">
            <v/>
          </cell>
          <cell r="CN553" t="str">
            <v/>
          </cell>
          <cell r="CO553" t="str">
            <v/>
          </cell>
          <cell r="CP553" t="str">
            <v/>
          </cell>
          <cell r="CQ553" t="str">
            <v/>
          </cell>
          <cell r="CR553" t="str">
            <v/>
          </cell>
          <cell r="CS553" t="str">
            <v/>
          </cell>
        </row>
        <row r="554">
          <cell r="A554">
            <v>553</v>
          </cell>
          <cell r="B554" t="str">
            <v>2023</v>
          </cell>
          <cell r="C554" t="str">
            <v>00144594330</v>
          </cell>
          <cell r="D554" t="str">
            <v>渡部</v>
          </cell>
          <cell r="E554" t="str">
            <v>圭司</v>
          </cell>
          <cell r="F554" t="str">
            <v>渡部　圭司</v>
          </cell>
          <cell r="G554">
            <v>553</v>
          </cell>
          <cell r="H554" t="str">
            <v>ワタナベ</v>
          </cell>
          <cell r="I554" t="str">
            <v>ケイジ</v>
          </cell>
          <cell r="J554" t="str">
            <v>ﾜﾀﾅﾍﾞ ｹｲｼﾞ</v>
          </cell>
          <cell r="K554" t="str">
            <v>WATANABE</v>
          </cell>
          <cell r="L554" t="str">
            <v>Keiji</v>
          </cell>
          <cell r="M554" t="str">
            <v>JPN</v>
          </cell>
          <cell r="N554" t="str">
            <v>男性</v>
          </cell>
          <cell r="O554" t="str">
            <v>03</v>
          </cell>
          <cell r="P554" t="str">
            <v>岩手</v>
          </cell>
          <cell r="Q554" t="str">
            <v>1015725</v>
          </cell>
          <cell r="R554" t="str">
            <v>A7635321</v>
          </cell>
          <cell r="S554" t="str">
            <v>岩手大学</v>
          </cell>
          <cell r="T554" t="str">
            <v>岩手大</v>
          </cell>
          <cell r="U554" t="str">
            <v>岩手</v>
          </cell>
          <cell r="V554" t="str">
            <v>2004/11/01</v>
          </cell>
          <cell r="W554" t="str">
            <v>041101</v>
          </cell>
          <cell r="X554" t="str">
            <v>490009</v>
          </cell>
          <cell r="Z554" t="str">
            <v>大学1</v>
          </cell>
          <cell r="AA554" t="str">
            <v>1</v>
          </cell>
          <cell r="AB554" t="str">
            <v>大学</v>
          </cell>
          <cell r="AC554" t="str">
            <v>東北学生陸上競技連盟</v>
          </cell>
          <cell r="AI554" t="str">
            <v>keiji161101@icloud.com</v>
          </cell>
          <cell r="AJ554" t="str">
            <v>受け取る</v>
          </cell>
          <cell r="AV554" t="str">
            <v>支払済</v>
          </cell>
          <cell r="AW554" t="str">
            <v>会員</v>
          </cell>
          <cell r="AX554">
            <v>45042</v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  <cell r="BZ554" t="str">
            <v/>
          </cell>
          <cell r="CA554" t="str">
            <v/>
          </cell>
          <cell r="CB554" t="str">
            <v/>
          </cell>
          <cell r="CC554" t="str">
            <v/>
          </cell>
          <cell r="CD554" t="str">
            <v/>
          </cell>
          <cell r="CE554" t="str">
            <v/>
          </cell>
          <cell r="CF554" t="str">
            <v/>
          </cell>
          <cell r="CG554" t="str">
            <v/>
          </cell>
          <cell r="CH554" t="str">
            <v/>
          </cell>
          <cell r="CI554" t="str">
            <v/>
          </cell>
          <cell r="CJ554" t="str">
            <v/>
          </cell>
          <cell r="CK554" t="str">
            <v/>
          </cell>
          <cell r="CL554" t="str">
            <v/>
          </cell>
          <cell r="CM554" t="str">
            <v/>
          </cell>
          <cell r="CN554" t="str">
            <v/>
          </cell>
          <cell r="CO554" t="str">
            <v/>
          </cell>
          <cell r="CP554" t="str">
            <v/>
          </cell>
          <cell r="CQ554" t="str">
            <v/>
          </cell>
          <cell r="CR554" t="str">
            <v/>
          </cell>
          <cell r="CS554" t="str">
            <v/>
          </cell>
        </row>
        <row r="555">
          <cell r="A555">
            <v>554</v>
          </cell>
          <cell r="B555" t="str">
            <v>2023</v>
          </cell>
          <cell r="C555" t="str">
            <v>00144594229</v>
          </cell>
          <cell r="D555" t="str">
            <v>原</v>
          </cell>
          <cell r="E555" t="str">
            <v>太洋</v>
          </cell>
          <cell r="F555" t="str">
            <v>原　太洋</v>
          </cell>
          <cell r="G555">
            <v>554</v>
          </cell>
          <cell r="H555" t="str">
            <v>ハラ</v>
          </cell>
          <cell r="I555" t="str">
            <v>タイヨウ</v>
          </cell>
          <cell r="J555" t="str">
            <v>ﾊﾗ ﾀｲﾖｳ</v>
          </cell>
          <cell r="K555" t="str">
            <v>HARS</v>
          </cell>
          <cell r="L555" t="str">
            <v>Taiyo</v>
          </cell>
          <cell r="M555" t="str">
            <v>JPN</v>
          </cell>
          <cell r="N555" t="str">
            <v>男性</v>
          </cell>
          <cell r="O555" t="str">
            <v>02</v>
          </cell>
          <cell r="P555" t="str">
            <v>青森</v>
          </cell>
          <cell r="Q555" t="str">
            <v>1015725</v>
          </cell>
          <cell r="R555" t="str">
            <v>A7635321</v>
          </cell>
          <cell r="S555" t="str">
            <v>岩手大学</v>
          </cell>
          <cell r="T555" t="str">
            <v>岩手大</v>
          </cell>
          <cell r="U555" t="str">
            <v>岩手</v>
          </cell>
          <cell r="V555" t="str">
            <v>2004/10/04</v>
          </cell>
          <cell r="W555" t="str">
            <v>041004</v>
          </cell>
          <cell r="X555" t="str">
            <v>490009</v>
          </cell>
          <cell r="Z555" t="str">
            <v>大学1</v>
          </cell>
          <cell r="AA555" t="str">
            <v>1</v>
          </cell>
          <cell r="AB555" t="str">
            <v>大学</v>
          </cell>
          <cell r="AC555" t="str">
            <v>東北学生陸上競技連盟</v>
          </cell>
          <cell r="AD555" t="str">
            <v>0380059</v>
          </cell>
          <cell r="AE555" t="str">
            <v>青森県青森市油川</v>
          </cell>
          <cell r="AF555" t="str">
            <v>09028861436</v>
          </cell>
          <cell r="AG555" t="str">
            <v>青森県立青森高校</v>
          </cell>
          <cell r="AH555" t="str">
            <v>青森市立油川中学校</v>
          </cell>
          <cell r="AI555" t="str">
            <v>taiyo1436@gmail.com</v>
          </cell>
          <cell r="AJ555" t="str">
            <v>受け取る</v>
          </cell>
          <cell r="AK555" t="str">
            <v>無し</v>
          </cell>
          <cell r="AO555" t="str">
            <v>岩手県</v>
          </cell>
          <cell r="AQ555" t="str">
            <v>100/200|400</v>
          </cell>
          <cell r="AR555" t="str">
            <v>短距離</v>
          </cell>
          <cell r="AV555" t="str">
            <v>支払済</v>
          </cell>
          <cell r="AW555" t="str">
            <v>会員</v>
          </cell>
          <cell r="AX555">
            <v>45042</v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  <cell r="BZ555" t="str">
            <v/>
          </cell>
          <cell r="CA555" t="str">
            <v/>
          </cell>
          <cell r="CB555" t="str">
            <v/>
          </cell>
          <cell r="CC555" t="str">
            <v/>
          </cell>
          <cell r="CD555" t="str">
            <v/>
          </cell>
          <cell r="CE555" t="str">
            <v/>
          </cell>
          <cell r="CF555" t="str">
            <v/>
          </cell>
          <cell r="CG555" t="str">
            <v/>
          </cell>
          <cell r="CH555" t="str">
            <v/>
          </cell>
          <cell r="CI555" t="str">
            <v/>
          </cell>
          <cell r="CJ555" t="str">
            <v/>
          </cell>
          <cell r="CK555" t="str">
            <v/>
          </cell>
          <cell r="CL555" t="str">
            <v/>
          </cell>
          <cell r="CM555" t="str">
            <v/>
          </cell>
          <cell r="CN555" t="str">
            <v/>
          </cell>
          <cell r="CO555" t="str">
            <v/>
          </cell>
          <cell r="CP555" t="str">
            <v/>
          </cell>
          <cell r="CQ555" t="str">
            <v/>
          </cell>
          <cell r="CR555" t="str">
            <v/>
          </cell>
          <cell r="CS555" t="str">
            <v/>
          </cell>
        </row>
        <row r="556">
          <cell r="A556">
            <v>555</v>
          </cell>
          <cell r="B556" t="str">
            <v>2023</v>
          </cell>
          <cell r="C556" t="str">
            <v>00131577832</v>
          </cell>
          <cell r="D556" t="str">
            <v>小畑</v>
          </cell>
          <cell r="E556" t="str">
            <v>遥琉</v>
          </cell>
          <cell r="F556" t="str">
            <v>小畑　遥琉</v>
          </cell>
          <cell r="G556">
            <v>555</v>
          </cell>
          <cell r="H556" t="str">
            <v>オバタ</v>
          </cell>
          <cell r="I556" t="str">
            <v>ハル</v>
          </cell>
          <cell r="J556" t="str">
            <v>ｵﾊﾞﾀ ﾊﾙ</v>
          </cell>
          <cell r="K556" t="str">
            <v>OBATA</v>
          </cell>
          <cell r="L556" t="str">
            <v>Haru</v>
          </cell>
          <cell r="M556" t="str">
            <v>JPN</v>
          </cell>
          <cell r="N556" t="str">
            <v>男性</v>
          </cell>
          <cell r="O556" t="str">
            <v>04</v>
          </cell>
          <cell r="P556" t="str">
            <v>宮城</v>
          </cell>
          <cell r="Q556" t="str">
            <v>1015725</v>
          </cell>
          <cell r="R556" t="str">
            <v>A7635321</v>
          </cell>
          <cell r="S556" t="str">
            <v>岩手大学</v>
          </cell>
          <cell r="T556" t="str">
            <v>岩手大</v>
          </cell>
          <cell r="U556" t="str">
            <v>岩手</v>
          </cell>
          <cell r="V556" t="str">
            <v>2004/08/18</v>
          </cell>
          <cell r="W556" t="str">
            <v>040818</v>
          </cell>
          <cell r="X556" t="str">
            <v>490009</v>
          </cell>
          <cell r="Z556" t="str">
            <v>大学1</v>
          </cell>
          <cell r="AA556" t="str">
            <v>1</v>
          </cell>
          <cell r="AB556" t="str">
            <v>大学</v>
          </cell>
          <cell r="AC556" t="str">
            <v>東北学生陸上競技連盟</v>
          </cell>
          <cell r="AI556" t="str">
            <v>8ha1ruo8@gmail.com</v>
          </cell>
          <cell r="AJ556" t="str">
            <v>受け取る</v>
          </cell>
          <cell r="AM556" t="str">
            <v>宮城県</v>
          </cell>
          <cell r="AV556" t="str">
            <v>支払済</v>
          </cell>
          <cell r="AW556" t="str">
            <v>会員</v>
          </cell>
          <cell r="AX556">
            <v>45042</v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  <cell r="BZ556" t="str">
            <v/>
          </cell>
          <cell r="CA556" t="str">
            <v/>
          </cell>
          <cell r="CB556" t="str">
            <v/>
          </cell>
          <cell r="CC556" t="str">
            <v/>
          </cell>
          <cell r="CD556" t="str">
            <v/>
          </cell>
          <cell r="CE556" t="str">
            <v/>
          </cell>
          <cell r="CF556" t="str">
            <v/>
          </cell>
          <cell r="CG556" t="str">
            <v/>
          </cell>
          <cell r="CH556" t="str">
            <v/>
          </cell>
          <cell r="CI556" t="str">
            <v/>
          </cell>
          <cell r="CJ556" t="str">
            <v/>
          </cell>
          <cell r="CK556" t="str">
            <v/>
          </cell>
          <cell r="CL556" t="str">
            <v/>
          </cell>
          <cell r="CM556" t="str">
            <v/>
          </cell>
          <cell r="CN556" t="str">
            <v/>
          </cell>
          <cell r="CO556" t="str">
            <v/>
          </cell>
          <cell r="CP556" t="str">
            <v/>
          </cell>
          <cell r="CQ556" t="str">
            <v/>
          </cell>
          <cell r="CR556" t="str">
            <v/>
          </cell>
          <cell r="CS556" t="str">
            <v/>
          </cell>
        </row>
        <row r="557">
          <cell r="A557">
            <v>556</v>
          </cell>
          <cell r="B557" t="str">
            <v>2023</v>
          </cell>
          <cell r="C557" t="str">
            <v>00121254217</v>
          </cell>
          <cell r="D557" t="str">
            <v>畑</v>
          </cell>
          <cell r="E557" t="str">
            <v>周</v>
          </cell>
          <cell r="F557" t="str">
            <v>畑　周</v>
          </cell>
          <cell r="G557">
            <v>556</v>
          </cell>
          <cell r="H557" t="str">
            <v>ハタ</v>
          </cell>
          <cell r="I557" t="str">
            <v>アマネ</v>
          </cell>
          <cell r="J557" t="str">
            <v>ﾊﾀ ｱﾏﾈ</v>
          </cell>
          <cell r="K557" t="str">
            <v>HATA</v>
          </cell>
          <cell r="L557" t="str">
            <v>Amane</v>
          </cell>
          <cell r="M557" t="str">
            <v>JPN</v>
          </cell>
          <cell r="N557" t="str">
            <v>男性</v>
          </cell>
          <cell r="O557" t="str">
            <v>03</v>
          </cell>
          <cell r="P557" t="str">
            <v>岩手</v>
          </cell>
          <cell r="Q557" t="str">
            <v>1015725</v>
          </cell>
          <cell r="R557" t="str">
            <v>A7635321</v>
          </cell>
          <cell r="S557" t="str">
            <v>岩手大学</v>
          </cell>
          <cell r="T557" t="str">
            <v>岩手大</v>
          </cell>
          <cell r="U557" t="str">
            <v>岩手</v>
          </cell>
          <cell r="V557" t="str">
            <v>2004/08/02</v>
          </cell>
          <cell r="W557" t="str">
            <v>040802</v>
          </cell>
          <cell r="X557" t="str">
            <v>490009</v>
          </cell>
          <cell r="Z557" t="str">
            <v>大学1</v>
          </cell>
          <cell r="AA557" t="str">
            <v>1</v>
          </cell>
          <cell r="AB557" t="str">
            <v>大学</v>
          </cell>
          <cell r="AC557" t="str">
            <v>東北学生陸上競技連盟</v>
          </cell>
          <cell r="AI557" t="str">
            <v>hataamane0802@icloud.com</v>
          </cell>
          <cell r="AJ557" t="str">
            <v>受け取る</v>
          </cell>
          <cell r="AV557" t="str">
            <v>支払済</v>
          </cell>
          <cell r="AW557" t="str">
            <v>会員</v>
          </cell>
          <cell r="AX557">
            <v>45042</v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  <cell r="BZ557" t="str">
            <v/>
          </cell>
          <cell r="CA557" t="str">
            <v/>
          </cell>
          <cell r="CB557" t="str">
            <v/>
          </cell>
          <cell r="CC557" t="str">
            <v/>
          </cell>
          <cell r="CD557" t="str">
            <v/>
          </cell>
          <cell r="CE557" t="str">
            <v/>
          </cell>
          <cell r="CF557" t="str">
            <v/>
          </cell>
          <cell r="CG557" t="str">
            <v/>
          </cell>
          <cell r="CH557" t="str">
            <v/>
          </cell>
          <cell r="CI557" t="str">
            <v/>
          </cell>
          <cell r="CJ557" t="str">
            <v/>
          </cell>
          <cell r="CK557" t="str">
            <v/>
          </cell>
          <cell r="CL557" t="str">
            <v/>
          </cell>
          <cell r="CM557" t="str">
            <v/>
          </cell>
          <cell r="CN557" t="str">
            <v/>
          </cell>
          <cell r="CO557" t="str">
            <v/>
          </cell>
          <cell r="CP557" t="str">
            <v/>
          </cell>
          <cell r="CQ557" t="str">
            <v/>
          </cell>
          <cell r="CR557" t="str">
            <v/>
          </cell>
          <cell r="CS557" t="str">
            <v/>
          </cell>
        </row>
        <row r="558">
          <cell r="A558">
            <v>557</v>
          </cell>
          <cell r="B558" t="str">
            <v>2023</v>
          </cell>
          <cell r="C558" t="str">
            <v>00118414221</v>
          </cell>
          <cell r="D558" t="str">
            <v>竹内</v>
          </cell>
          <cell r="E558" t="str">
            <v>豪</v>
          </cell>
          <cell r="F558" t="str">
            <v>竹内　豪</v>
          </cell>
          <cell r="G558">
            <v>557</v>
          </cell>
          <cell r="H558" t="str">
            <v>タケウチ</v>
          </cell>
          <cell r="I558" t="str">
            <v>ゴウ</v>
          </cell>
          <cell r="J558" t="str">
            <v>ﾀｹｳﾁ ｺﾞｳ</v>
          </cell>
          <cell r="K558" t="str">
            <v>TAKEUCHI</v>
          </cell>
          <cell r="L558" t="str">
            <v>Go</v>
          </cell>
          <cell r="M558" t="str">
            <v>JPN</v>
          </cell>
          <cell r="N558" t="str">
            <v>男性</v>
          </cell>
          <cell r="O558" t="str">
            <v>48</v>
          </cell>
          <cell r="P558" t="str">
            <v>学連</v>
          </cell>
          <cell r="Q558" t="str">
            <v>1015725</v>
          </cell>
          <cell r="R558" t="str">
            <v>A7635321</v>
          </cell>
          <cell r="S558" t="str">
            <v>岩手大学</v>
          </cell>
          <cell r="T558" t="str">
            <v>岩手大</v>
          </cell>
          <cell r="U558" t="str">
            <v>岩手</v>
          </cell>
          <cell r="V558" t="str">
            <v>2004/07/25</v>
          </cell>
          <cell r="W558" t="str">
            <v>040725</v>
          </cell>
          <cell r="X558" t="str">
            <v>490009</v>
          </cell>
          <cell r="Z558" t="str">
            <v>大学1</v>
          </cell>
          <cell r="AA558" t="str">
            <v>1</v>
          </cell>
          <cell r="AB558" t="str">
            <v>大学</v>
          </cell>
          <cell r="AC558" t="str">
            <v>東北学生陸上競技連盟</v>
          </cell>
          <cell r="AI558" t="str">
            <v>gouhadora@softbank.ne.jp</v>
          </cell>
          <cell r="AJ558" t="str">
            <v>受け取る</v>
          </cell>
          <cell r="AV558" t="str">
            <v>支払済</v>
          </cell>
          <cell r="AW558" t="str">
            <v>会員</v>
          </cell>
          <cell r="AX558">
            <v>45042</v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  <cell r="BZ558" t="str">
            <v/>
          </cell>
          <cell r="CA558" t="str">
            <v/>
          </cell>
          <cell r="CB558" t="str">
            <v/>
          </cell>
          <cell r="CC558" t="str">
            <v/>
          </cell>
          <cell r="CD558" t="str">
            <v/>
          </cell>
          <cell r="CE558" t="str">
            <v/>
          </cell>
          <cell r="CF558" t="str">
            <v/>
          </cell>
          <cell r="CG558" t="str">
            <v/>
          </cell>
          <cell r="CH558" t="str">
            <v/>
          </cell>
          <cell r="CI558" t="str">
            <v/>
          </cell>
          <cell r="CJ558" t="str">
            <v/>
          </cell>
          <cell r="CK558" t="str">
            <v/>
          </cell>
          <cell r="CL558" t="str">
            <v/>
          </cell>
          <cell r="CM558" t="str">
            <v/>
          </cell>
          <cell r="CN558" t="str">
            <v/>
          </cell>
          <cell r="CO558" t="str">
            <v/>
          </cell>
          <cell r="CP558" t="str">
            <v/>
          </cell>
          <cell r="CQ558" t="str">
            <v/>
          </cell>
          <cell r="CR558" t="str">
            <v/>
          </cell>
          <cell r="CS558" t="str">
            <v/>
          </cell>
        </row>
        <row r="559">
          <cell r="A559">
            <v>558</v>
          </cell>
          <cell r="B559" t="str">
            <v>2023</v>
          </cell>
          <cell r="C559" t="str">
            <v>00115077526</v>
          </cell>
          <cell r="D559" t="str">
            <v>渡辺</v>
          </cell>
          <cell r="E559" t="str">
            <v>諒</v>
          </cell>
          <cell r="F559" t="str">
            <v>渡辺　諒</v>
          </cell>
          <cell r="G559">
            <v>558</v>
          </cell>
          <cell r="H559" t="str">
            <v>ワタナベ</v>
          </cell>
          <cell r="I559" t="str">
            <v>リョウ</v>
          </cell>
          <cell r="J559" t="str">
            <v>ﾜﾀﾅﾍﾞ ﾘｮｳ</v>
          </cell>
          <cell r="K559" t="str">
            <v>WATANABE</v>
          </cell>
          <cell r="L559" t="str">
            <v>Ryo</v>
          </cell>
          <cell r="M559" t="str">
            <v>JPN</v>
          </cell>
          <cell r="N559" t="str">
            <v>男性</v>
          </cell>
          <cell r="O559" t="str">
            <v>48</v>
          </cell>
          <cell r="P559" t="str">
            <v>学連</v>
          </cell>
          <cell r="Q559" t="str">
            <v>1015725</v>
          </cell>
          <cell r="R559" t="str">
            <v>A7635321</v>
          </cell>
          <cell r="S559" t="str">
            <v>岩手大学</v>
          </cell>
          <cell r="T559" t="str">
            <v>岩手大</v>
          </cell>
          <cell r="U559" t="str">
            <v>岩手</v>
          </cell>
          <cell r="V559" t="str">
            <v>2004/07/11</v>
          </cell>
          <cell r="W559" t="str">
            <v>040711</v>
          </cell>
          <cell r="X559" t="str">
            <v>490009</v>
          </cell>
          <cell r="Z559" t="str">
            <v>大学1</v>
          </cell>
          <cell r="AA559" t="str">
            <v>1</v>
          </cell>
          <cell r="AB559" t="str">
            <v>大学</v>
          </cell>
          <cell r="AC559" t="str">
            <v>東北学生陸上競技連盟</v>
          </cell>
          <cell r="AI559" t="str">
            <v>start-info@jaaf.or.jp</v>
          </cell>
          <cell r="AJ559" t="str">
            <v>受け取る</v>
          </cell>
          <cell r="AV559" t="str">
            <v>支払済</v>
          </cell>
          <cell r="AW559" t="str">
            <v>会員</v>
          </cell>
          <cell r="AX559">
            <v>45042</v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B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G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  <cell r="CL559" t="str">
            <v/>
          </cell>
          <cell r="CM559" t="str">
            <v/>
          </cell>
          <cell r="CN559" t="str">
            <v/>
          </cell>
          <cell r="CO559" t="str">
            <v/>
          </cell>
          <cell r="CP559" t="str">
            <v/>
          </cell>
          <cell r="CQ559" t="str">
            <v/>
          </cell>
          <cell r="CR559" t="str">
            <v/>
          </cell>
          <cell r="CS559" t="str">
            <v/>
          </cell>
        </row>
        <row r="560">
          <cell r="A560">
            <v>559</v>
          </cell>
          <cell r="B560" t="str">
            <v>2023</v>
          </cell>
          <cell r="C560" t="str">
            <v>00144470626</v>
          </cell>
          <cell r="D560" t="str">
            <v>前川</v>
          </cell>
          <cell r="E560" t="str">
            <v>岳登</v>
          </cell>
          <cell r="F560" t="str">
            <v>前川　岳登</v>
          </cell>
          <cell r="G560">
            <v>559</v>
          </cell>
          <cell r="H560" t="str">
            <v>マエカワ</v>
          </cell>
          <cell r="I560" t="str">
            <v>ヤマト</v>
          </cell>
          <cell r="J560" t="str">
            <v>ﾏｴｶﾜ ﾔﾏﾄ</v>
          </cell>
          <cell r="K560" t="str">
            <v>MAEKAWA</v>
          </cell>
          <cell r="L560" t="str">
            <v>Yamato</v>
          </cell>
          <cell r="M560" t="str">
            <v>JPN</v>
          </cell>
          <cell r="N560" t="str">
            <v>男性</v>
          </cell>
          <cell r="O560" t="str">
            <v>03</v>
          </cell>
          <cell r="P560" t="str">
            <v>岩手</v>
          </cell>
          <cell r="Q560" t="str">
            <v>1015725</v>
          </cell>
          <cell r="R560" t="str">
            <v>A7635321</v>
          </cell>
          <cell r="S560" t="str">
            <v>岩手大学</v>
          </cell>
          <cell r="T560" t="str">
            <v>岩手大</v>
          </cell>
          <cell r="U560" t="str">
            <v>岩手</v>
          </cell>
          <cell r="V560" t="str">
            <v>2004/06/26</v>
          </cell>
          <cell r="W560" t="str">
            <v>040626</v>
          </cell>
          <cell r="X560" t="str">
            <v>490009</v>
          </cell>
          <cell r="Z560" t="str">
            <v>大学1</v>
          </cell>
          <cell r="AA560" t="str">
            <v>1</v>
          </cell>
          <cell r="AB560" t="str">
            <v>大学</v>
          </cell>
          <cell r="AC560" t="str">
            <v>東北学生陸上競技連盟</v>
          </cell>
          <cell r="AI560" t="str">
            <v>Maeyama1773@docomo.ne.jp</v>
          </cell>
          <cell r="AJ560" t="str">
            <v>受け取る</v>
          </cell>
          <cell r="AV560" t="str">
            <v>支払済</v>
          </cell>
          <cell r="AW560" t="str">
            <v>会員</v>
          </cell>
          <cell r="AX560">
            <v>45042</v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B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G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  <cell r="CL560" t="str">
            <v/>
          </cell>
          <cell r="CM560" t="str">
            <v/>
          </cell>
          <cell r="CN560" t="str">
            <v/>
          </cell>
          <cell r="CO560" t="str">
            <v/>
          </cell>
          <cell r="CP560" t="str">
            <v/>
          </cell>
          <cell r="CQ560" t="str">
            <v/>
          </cell>
          <cell r="CR560" t="str">
            <v/>
          </cell>
          <cell r="CS560" t="str">
            <v/>
          </cell>
        </row>
        <row r="561">
          <cell r="A561">
            <v>560</v>
          </cell>
          <cell r="B561" t="str">
            <v>2023</v>
          </cell>
          <cell r="C561" t="str">
            <v>00115296933</v>
          </cell>
          <cell r="D561" t="str">
            <v>佐藤</v>
          </cell>
          <cell r="E561" t="str">
            <v>直輝</v>
          </cell>
          <cell r="F561" t="str">
            <v>佐藤　直輝</v>
          </cell>
          <cell r="G561">
            <v>560</v>
          </cell>
          <cell r="H561" t="str">
            <v>サトウ</v>
          </cell>
          <cell r="I561" t="str">
            <v>ナオキ</v>
          </cell>
          <cell r="J561" t="str">
            <v>ｻﾄｳ ﾅｵｷ</v>
          </cell>
          <cell r="K561" t="str">
            <v>SATO</v>
          </cell>
          <cell r="L561" t="str">
            <v>Naoki</v>
          </cell>
          <cell r="M561" t="str">
            <v>JPN</v>
          </cell>
          <cell r="N561" t="str">
            <v>男性</v>
          </cell>
          <cell r="O561" t="str">
            <v>05</v>
          </cell>
          <cell r="P561" t="str">
            <v>秋田</v>
          </cell>
          <cell r="Q561" t="str">
            <v>1015725</v>
          </cell>
          <cell r="R561" t="str">
            <v>A7635321</v>
          </cell>
          <cell r="S561" t="str">
            <v>岩手大学</v>
          </cell>
          <cell r="T561" t="str">
            <v>岩手大</v>
          </cell>
          <cell r="U561" t="str">
            <v>岩手</v>
          </cell>
          <cell r="V561" t="str">
            <v>2004/06/01</v>
          </cell>
          <cell r="W561" t="str">
            <v>040601</v>
          </cell>
          <cell r="X561" t="str">
            <v>490009</v>
          </cell>
          <cell r="Z561" t="str">
            <v>大学1</v>
          </cell>
          <cell r="AA561" t="str">
            <v>1</v>
          </cell>
          <cell r="AB561" t="str">
            <v>大学</v>
          </cell>
          <cell r="AC561" t="str">
            <v>東北学生陸上競技連盟</v>
          </cell>
          <cell r="AI561" t="str">
            <v>sugar-ktgi061z@ezweb.ne.jp</v>
          </cell>
          <cell r="AJ561" t="str">
            <v>受け取る</v>
          </cell>
          <cell r="AV561" t="str">
            <v>支払済</v>
          </cell>
          <cell r="AW561" t="str">
            <v>会員</v>
          </cell>
          <cell r="AX561">
            <v>45042</v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B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G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  <cell r="CL561" t="str">
            <v/>
          </cell>
          <cell r="CM561" t="str">
            <v/>
          </cell>
          <cell r="CN561" t="str">
            <v/>
          </cell>
          <cell r="CO561" t="str">
            <v/>
          </cell>
          <cell r="CP561" t="str">
            <v/>
          </cell>
          <cell r="CQ561" t="str">
            <v/>
          </cell>
          <cell r="CR561" t="str">
            <v/>
          </cell>
          <cell r="CS561" t="str">
            <v/>
          </cell>
        </row>
        <row r="562">
          <cell r="A562">
            <v>561</v>
          </cell>
          <cell r="B562" t="str">
            <v>2023</v>
          </cell>
          <cell r="C562" t="str">
            <v>00121153922</v>
          </cell>
          <cell r="D562" t="str">
            <v>小倉</v>
          </cell>
          <cell r="E562" t="str">
            <v>直浩</v>
          </cell>
          <cell r="F562" t="str">
            <v>小倉　直浩</v>
          </cell>
          <cell r="G562">
            <v>561</v>
          </cell>
          <cell r="H562" t="str">
            <v>オグラ</v>
          </cell>
          <cell r="I562" t="str">
            <v>ナオヒロ</v>
          </cell>
          <cell r="J562" t="str">
            <v>ｵｸﾞﾗ ﾅｵﾋﾛ</v>
          </cell>
          <cell r="K562" t="str">
            <v>OGURA</v>
          </cell>
          <cell r="L562" t="str">
            <v>Naohiro</v>
          </cell>
          <cell r="M562" t="str">
            <v>JPN</v>
          </cell>
          <cell r="N562" t="str">
            <v>男性</v>
          </cell>
          <cell r="O562" t="str">
            <v>03</v>
          </cell>
          <cell r="P562" t="str">
            <v>岩手</v>
          </cell>
          <cell r="Q562" t="str">
            <v>1015725</v>
          </cell>
          <cell r="R562" t="str">
            <v>A7635321</v>
          </cell>
          <cell r="S562" t="str">
            <v>岩手大学</v>
          </cell>
          <cell r="T562" t="str">
            <v>岩手大</v>
          </cell>
          <cell r="U562" t="str">
            <v>岩手</v>
          </cell>
          <cell r="V562" t="str">
            <v>2004/05/30</v>
          </cell>
          <cell r="W562" t="str">
            <v>040530</v>
          </cell>
          <cell r="X562" t="str">
            <v>490009</v>
          </cell>
          <cell r="Z562" t="str">
            <v>大学1</v>
          </cell>
          <cell r="AA562" t="str">
            <v>1</v>
          </cell>
          <cell r="AB562" t="str">
            <v>大学</v>
          </cell>
          <cell r="AC562" t="str">
            <v>東北学生陸上競技連盟</v>
          </cell>
          <cell r="AI562" t="str">
            <v>ogrnohr@gmail.com</v>
          </cell>
          <cell r="AJ562" t="str">
            <v>受け取る</v>
          </cell>
          <cell r="AV562" t="str">
            <v>支払済</v>
          </cell>
          <cell r="AW562" t="str">
            <v>会員</v>
          </cell>
          <cell r="AX562">
            <v>45042</v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  <cell r="BZ562" t="str">
            <v/>
          </cell>
          <cell r="CA562" t="str">
            <v/>
          </cell>
          <cell r="CB562" t="str">
            <v/>
          </cell>
          <cell r="CC562" t="str">
            <v/>
          </cell>
          <cell r="CD562" t="str">
            <v/>
          </cell>
          <cell r="CE562" t="str">
            <v/>
          </cell>
          <cell r="CF562" t="str">
            <v/>
          </cell>
          <cell r="CG562" t="str">
            <v/>
          </cell>
          <cell r="CH562" t="str">
            <v/>
          </cell>
          <cell r="CI562" t="str">
            <v/>
          </cell>
          <cell r="CJ562" t="str">
            <v/>
          </cell>
          <cell r="CK562" t="str">
            <v/>
          </cell>
          <cell r="CL562" t="str">
            <v/>
          </cell>
          <cell r="CM562" t="str">
            <v/>
          </cell>
          <cell r="CN562" t="str">
            <v/>
          </cell>
          <cell r="CO562" t="str">
            <v/>
          </cell>
          <cell r="CP562" t="str">
            <v/>
          </cell>
          <cell r="CQ562" t="str">
            <v/>
          </cell>
          <cell r="CR562" t="str">
            <v/>
          </cell>
          <cell r="CS562" t="str">
            <v/>
          </cell>
        </row>
        <row r="563">
          <cell r="A563">
            <v>562</v>
          </cell>
          <cell r="B563" t="str">
            <v>2023</v>
          </cell>
          <cell r="C563" t="str">
            <v>00115895029</v>
          </cell>
          <cell r="D563" t="str">
            <v>山城</v>
          </cell>
          <cell r="E563" t="str">
            <v>海翔</v>
          </cell>
          <cell r="F563" t="str">
            <v>山城　海翔</v>
          </cell>
          <cell r="G563">
            <v>562</v>
          </cell>
          <cell r="H563" t="str">
            <v>ヤマシロ</v>
          </cell>
          <cell r="I563" t="str">
            <v>カイト</v>
          </cell>
          <cell r="J563" t="str">
            <v>ﾔﾏｼﾛ ｶｲﾄ</v>
          </cell>
          <cell r="K563" t="str">
            <v>YAMASHIRO</v>
          </cell>
          <cell r="L563" t="str">
            <v>Kaito</v>
          </cell>
          <cell r="M563" t="str">
            <v>JPN</v>
          </cell>
          <cell r="N563" t="str">
            <v>男性</v>
          </cell>
          <cell r="O563" t="str">
            <v>48</v>
          </cell>
          <cell r="P563" t="str">
            <v>学連</v>
          </cell>
          <cell r="Q563" t="str">
            <v>1015725</v>
          </cell>
          <cell r="R563" t="str">
            <v>A7635321</v>
          </cell>
          <cell r="S563" t="str">
            <v>岩手大学</v>
          </cell>
          <cell r="T563" t="str">
            <v>岩手大</v>
          </cell>
          <cell r="U563" t="str">
            <v>岩手</v>
          </cell>
          <cell r="V563" t="str">
            <v>2004/05/29</v>
          </cell>
          <cell r="W563" t="str">
            <v>040529</v>
          </cell>
          <cell r="X563" t="str">
            <v>490009</v>
          </cell>
          <cell r="Z563" t="str">
            <v>大学1</v>
          </cell>
          <cell r="AA563" t="str">
            <v>1</v>
          </cell>
          <cell r="AB563" t="str">
            <v>大学</v>
          </cell>
          <cell r="AC563" t="str">
            <v>東北学生陸上競技連盟</v>
          </cell>
          <cell r="AI563" t="str">
            <v>yamakai2017@gmail.com</v>
          </cell>
          <cell r="AJ563" t="str">
            <v>受け取る</v>
          </cell>
          <cell r="AV563" t="str">
            <v>支払済</v>
          </cell>
          <cell r="AW563" t="str">
            <v>会員</v>
          </cell>
          <cell r="AX563">
            <v>45042</v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 t="str">
            <v/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 t="str">
            <v/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 t="str">
            <v/>
          </cell>
          <cell r="BV563" t="str">
            <v/>
          </cell>
          <cell r="BW563" t="str">
            <v/>
          </cell>
          <cell r="BX563" t="str">
            <v/>
          </cell>
          <cell r="BY563" t="str">
            <v/>
          </cell>
          <cell r="BZ563" t="str">
            <v/>
          </cell>
          <cell r="CA563" t="str">
            <v/>
          </cell>
          <cell r="CB563" t="str">
            <v/>
          </cell>
          <cell r="CC563" t="str">
            <v/>
          </cell>
          <cell r="CD563" t="str">
            <v/>
          </cell>
          <cell r="CE563" t="str">
            <v/>
          </cell>
          <cell r="CF563" t="str">
            <v/>
          </cell>
          <cell r="CG563" t="str">
            <v/>
          </cell>
          <cell r="CH563" t="str">
            <v/>
          </cell>
          <cell r="CI563" t="str">
            <v/>
          </cell>
          <cell r="CJ563" t="str">
            <v/>
          </cell>
          <cell r="CK563" t="str">
            <v/>
          </cell>
          <cell r="CL563" t="str">
            <v/>
          </cell>
          <cell r="CM563" t="str">
            <v/>
          </cell>
          <cell r="CN563" t="str">
            <v/>
          </cell>
          <cell r="CO563" t="str">
            <v/>
          </cell>
          <cell r="CP563" t="str">
            <v/>
          </cell>
          <cell r="CQ563" t="str">
            <v/>
          </cell>
          <cell r="CR563" t="str">
            <v/>
          </cell>
          <cell r="CS563" t="str">
            <v/>
          </cell>
        </row>
        <row r="564">
          <cell r="A564">
            <v>563</v>
          </cell>
          <cell r="B564" t="str">
            <v>2023</v>
          </cell>
          <cell r="C564" t="str">
            <v>00113082520</v>
          </cell>
          <cell r="D564" t="str">
            <v>桒名</v>
          </cell>
          <cell r="E564" t="str">
            <v>正道</v>
          </cell>
          <cell r="F564" t="str">
            <v>桒名　正道</v>
          </cell>
          <cell r="G564">
            <v>563</v>
          </cell>
          <cell r="H564" t="str">
            <v>クワナ</v>
          </cell>
          <cell r="I564" t="str">
            <v>マサミチ</v>
          </cell>
          <cell r="J564" t="str">
            <v>ｸﾜﾅ ﾏｻﾐﾁ</v>
          </cell>
          <cell r="K564" t="str">
            <v>KUWANA</v>
          </cell>
          <cell r="L564" t="str">
            <v>Masamichi</v>
          </cell>
          <cell r="M564" t="str">
            <v>JPN</v>
          </cell>
          <cell r="N564" t="str">
            <v>男性</v>
          </cell>
          <cell r="O564" t="str">
            <v>04</v>
          </cell>
          <cell r="P564" t="str">
            <v>宮城</v>
          </cell>
          <cell r="Q564" t="str">
            <v>1015725</v>
          </cell>
          <cell r="R564" t="str">
            <v>A7635321</v>
          </cell>
          <cell r="S564" t="str">
            <v>岩手大学</v>
          </cell>
          <cell r="T564" t="str">
            <v>岩手大</v>
          </cell>
          <cell r="U564" t="str">
            <v>岩手</v>
          </cell>
          <cell r="V564" t="str">
            <v>2004/05/24</v>
          </cell>
          <cell r="W564" t="str">
            <v>040524</v>
          </cell>
          <cell r="X564" t="str">
            <v>490009</v>
          </cell>
          <cell r="Z564" t="str">
            <v>大学1</v>
          </cell>
          <cell r="AA564" t="str">
            <v>1</v>
          </cell>
          <cell r="AB564" t="str">
            <v>大学</v>
          </cell>
          <cell r="AC564" t="str">
            <v>東北学生陸上競技連盟</v>
          </cell>
          <cell r="AD564" t="str">
            <v>0200114</v>
          </cell>
          <cell r="AE564" t="str">
            <v>岩手県盛岡市高松1-14-18カタリナハウス2-C</v>
          </cell>
          <cell r="AF564" t="str">
            <v>08033278665</v>
          </cell>
          <cell r="AG564" t="str">
            <v>仙台育英学園高校</v>
          </cell>
          <cell r="AH564" t="str">
            <v>宮城教育大学附属中学校</v>
          </cell>
          <cell r="AI564" t="str">
            <v>right.road.kwn@gmail.com</v>
          </cell>
          <cell r="AJ564" t="str">
            <v>受け取る</v>
          </cell>
          <cell r="AQ564" t="str">
            <v>100/200|リレー</v>
          </cell>
          <cell r="AR564" t="str">
            <v>跳躍|混成競技</v>
          </cell>
          <cell r="AV564" t="str">
            <v>支払済</v>
          </cell>
          <cell r="AW564" t="str">
            <v>会員</v>
          </cell>
          <cell r="AX564">
            <v>45042</v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 t="str">
            <v/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 t="str">
            <v/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 t="str">
            <v/>
          </cell>
          <cell r="BV564" t="str">
            <v/>
          </cell>
          <cell r="BW564" t="str">
            <v/>
          </cell>
          <cell r="BX564" t="str">
            <v/>
          </cell>
          <cell r="BY564" t="str">
            <v/>
          </cell>
          <cell r="BZ564" t="str">
            <v/>
          </cell>
          <cell r="CA564" t="str">
            <v/>
          </cell>
          <cell r="CB564" t="str">
            <v/>
          </cell>
          <cell r="CC564" t="str">
            <v/>
          </cell>
          <cell r="CD564" t="str">
            <v/>
          </cell>
          <cell r="CE564" t="str">
            <v/>
          </cell>
          <cell r="CF564" t="str">
            <v/>
          </cell>
          <cell r="CG564" t="str">
            <v/>
          </cell>
          <cell r="CH564" t="str">
            <v/>
          </cell>
          <cell r="CI564" t="str">
            <v/>
          </cell>
          <cell r="CJ564" t="str">
            <v/>
          </cell>
          <cell r="CK564" t="str">
            <v/>
          </cell>
          <cell r="CL564" t="str">
            <v/>
          </cell>
          <cell r="CM564" t="str">
            <v/>
          </cell>
          <cell r="CN564" t="str">
            <v/>
          </cell>
          <cell r="CO564" t="str">
            <v/>
          </cell>
          <cell r="CP564" t="str">
            <v/>
          </cell>
          <cell r="CQ564" t="str">
            <v/>
          </cell>
          <cell r="CR564" t="str">
            <v/>
          </cell>
          <cell r="CS564" t="str">
            <v/>
          </cell>
        </row>
        <row r="565">
          <cell r="A565">
            <v>564</v>
          </cell>
          <cell r="B565" t="str">
            <v>2023</v>
          </cell>
          <cell r="C565" t="str">
            <v>00113536322</v>
          </cell>
          <cell r="D565" t="str">
            <v>山梨</v>
          </cell>
          <cell r="E565" t="str">
            <v>佑樹</v>
          </cell>
          <cell r="F565" t="str">
            <v>山梨　佑樹</v>
          </cell>
          <cell r="G565">
            <v>564</v>
          </cell>
          <cell r="H565" t="str">
            <v>ヤマナシ</v>
          </cell>
          <cell r="I565" t="str">
            <v>ユウキ</v>
          </cell>
          <cell r="J565" t="str">
            <v>ﾔﾏﾅｼ ﾕｳｷ</v>
          </cell>
          <cell r="K565" t="str">
            <v>YAMANASHI</v>
          </cell>
          <cell r="L565" t="str">
            <v>Yuuki</v>
          </cell>
          <cell r="M565" t="str">
            <v>JPN</v>
          </cell>
          <cell r="N565" t="str">
            <v>男性</v>
          </cell>
          <cell r="O565" t="str">
            <v>21</v>
          </cell>
          <cell r="P565" t="str">
            <v>静岡</v>
          </cell>
          <cell r="Q565" t="str">
            <v>1015725</v>
          </cell>
          <cell r="R565" t="str">
            <v>A7635321</v>
          </cell>
          <cell r="S565" t="str">
            <v>岩手大学</v>
          </cell>
          <cell r="T565" t="str">
            <v>岩手大</v>
          </cell>
          <cell r="U565" t="str">
            <v>岩手</v>
          </cell>
          <cell r="V565" t="str">
            <v>2004/04/25</v>
          </cell>
          <cell r="W565" t="str">
            <v>040425</v>
          </cell>
          <cell r="X565" t="str">
            <v>490009</v>
          </cell>
          <cell r="Z565" t="str">
            <v>大学1</v>
          </cell>
          <cell r="AA565" t="str">
            <v>1</v>
          </cell>
          <cell r="AB565" t="str">
            <v>大学</v>
          </cell>
          <cell r="AC565" t="str">
            <v>東北学生陸上競技連盟</v>
          </cell>
          <cell r="AI565" t="str">
            <v>r32rb26r35vr38@icloud.com</v>
          </cell>
          <cell r="AJ565" t="str">
            <v>受け取る</v>
          </cell>
          <cell r="AV565" t="str">
            <v>支払済</v>
          </cell>
          <cell r="AW565" t="str">
            <v>会員</v>
          </cell>
          <cell r="AX565">
            <v>45042</v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 t="str">
            <v/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 t="str">
            <v/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 t="str">
            <v/>
          </cell>
          <cell r="BV565" t="str">
            <v/>
          </cell>
          <cell r="BW565" t="str">
            <v/>
          </cell>
          <cell r="BX565" t="str">
            <v/>
          </cell>
          <cell r="BY565" t="str">
            <v/>
          </cell>
          <cell r="BZ565" t="str">
            <v/>
          </cell>
          <cell r="CA565" t="str">
            <v/>
          </cell>
          <cell r="CB565" t="str">
            <v/>
          </cell>
          <cell r="CC565" t="str">
            <v/>
          </cell>
          <cell r="CD565" t="str">
            <v/>
          </cell>
          <cell r="CE565" t="str">
            <v/>
          </cell>
          <cell r="CF565" t="str">
            <v/>
          </cell>
          <cell r="CG565" t="str">
            <v/>
          </cell>
          <cell r="CH565" t="str">
            <v/>
          </cell>
          <cell r="CI565" t="str">
            <v/>
          </cell>
          <cell r="CJ565" t="str">
            <v/>
          </cell>
          <cell r="CK565" t="str">
            <v/>
          </cell>
          <cell r="CL565" t="str">
            <v/>
          </cell>
          <cell r="CM565" t="str">
            <v/>
          </cell>
          <cell r="CN565" t="str">
            <v/>
          </cell>
          <cell r="CO565" t="str">
            <v/>
          </cell>
          <cell r="CP565" t="str">
            <v/>
          </cell>
          <cell r="CQ565" t="str">
            <v/>
          </cell>
          <cell r="CR565" t="str">
            <v/>
          </cell>
          <cell r="CS565" t="str">
            <v/>
          </cell>
        </row>
        <row r="566">
          <cell r="A566">
            <v>565</v>
          </cell>
          <cell r="B566" t="str">
            <v>2023</v>
          </cell>
          <cell r="C566" t="str">
            <v>00134354929</v>
          </cell>
          <cell r="D566" t="str">
            <v>齋藤</v>
          </cell>
          <cell r="E566" t="str">
            <v>奏空</v>
          </cell>
          <cell r="F566" t="str">
            <v>齋藤　奏空</v>
          </cell>
          <cell r="G566">
            <v>565</v>
          </cell>
          <cell r="H566" t="str">
            <v>サイトウ</v>
          </cell>
          <cell r="I566" t="str">
            <v>ソラ</v>
          </cell>
          <cell r="J566" t="str">
            <v>ｻｲﾄｳ ｿﾗ</v>
          </cell>
          <cell r="K566" t="str">
            <v>SAITO</v>
          </cell>
          <cell r="L566" t="str">
            <v>Sora</v>
          </cell>
          <cell r="M566" t="str">
            <v>JPN</v>
          </cell>
          <cell r="N566" t="str">
            <v>男性</v>
          </cell>
          <cell r="O566" t="str">
            <v>04</v>
          </cell>
          <cell r="P566" t="str">
            <v>宮城</v>
          </cell>
          <cell r="Q566" t="str">
            <v>1015729</v>
          </cell>
          <cell r="R566" t="str">
            <v>A3958291</v>
          </cell>
          <cell r="S566" t="str">
            <v>仙台大学</v>
          </cell>
          <cell r="T566" t="str">
            <v>仙台大</v>
          </cell>
          <cell r="U566" t="str">
            <v>仙台</v>
          </cell>
          <cell r="V566" t="str">
            <v>2004/01/20</v>
          </cell>
          <cell r="W566" t="str">
            <v>040120</v>
          </cell>
          <cell r="X566" t="str">
            <v>492018</v>
          </cell>
          <cell r="Z566" t="str">
            <v>大学2</v>
          </cell>
          <cell r="AA566" t="str">
            <v>2</v>
          </cell>
          <cell r="AB566" t="str">
            <v>大学</v>
          </cell>
          <cell r="AC566" t="str">
            <v>東北学生陸上競技連盟</v>
          </cell>
          <cell r="AD566" t="str">
            <v>9890607</v>
          </cell>
          <cell r="AE566" t="str">
            <v>宮城県柴田郡柴田町船岡新栄6丁目1-21 コメット船岡201</v>
          </cell>
          <cell r="AF566" t="str">
            <v>08028214174</v>
          </cell>
          <cell r="AG566" t="str">
            <v>佐沼高</v>
          </cell>
          <cell r="AH566" t="str">
            <v>桃生中学校</v>
          </cell>
          <cell r="AI566" t="str">
            <v>s22130214@sendai-u.ac.jp</v>
          </cell>
          <cell r="AJ566" t="str">
            <v>受け取らない</v>
          </cell>
          <cell r="AK566" t="str">
            <v>無し</v>
          </cell>
          <cell r="AM566" t="str">
            <v>宮城県</v>
          </cell>
          <cell r="AO566" t="str">
            <v>宮城県</v>
          </cell>
          <cell r="AQ566" t="str">
            <v xml:space="preserve">三段跳 </v>
          </cell>
          <cell r="AR566" t="str">
            <v>跳躍</v>
          </cell>
          <cell r="AV566" t="str">
            <v>支払済</v>
          </cell>
          <cell r="AW566" t="str">
            <v>会員</v>
          </cell>
          <cell r="AX566">
            <v>45042</v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 t="str">
            <v/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 t="str">
            <v/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 t="str">
            <v/>
          </cell>
          <cell r="BV566" t="str">
            <v/>
          </cell>
          <cell r="BW566" t="str">
            <v/>
          </cell>
          <cell r="BX566" t="str">
            <v/>
          </cell>
          <cell r="BY566" t="str">
            <v/>
          </cell>
          <cell r="BZ566" t="str">
            <v/>
          </cell>
          <cell r="CA566" t="str">
            <v/>
          </cell>
          <cell r="CB566" t="str">
            <v/>
          </cell>
          <cell r="CC566" t="str">
            <v/>
          </cell>
          <cell r="CD566" t="str">
            <v/>
          </cell>
          <cell r="CE566" t="str">
            <v/>
          </cell>
          <cell r="CF566" t="str">
            <v/>
          </cell>
          <cell r="CG566" t="str">
            <v/>
          </cell>
          <cell r="CH566" t="str">
            <v/>
          </cell>
          <cell r="CI566" t="str">
            <v/>
          </cell>
          <cell r="CJ566" t="str">
            <v/>
          </cell>
          <cell r="CK566" t="str">
            <v/>
          </cell>
          <cell r="CL566" t="str">
            <v/>
          </cell>
          <cell r="CM566" t="str">
            <v/>
          </cell>
          <cell r="CN566" t="str">
            <v/>
          </cell>
          <cell r="CO566" t="str">
            <v/>
          </cell>
          <cell r="CP566" t="str">
            <v/>
          </cell>
          <cell r="CQ566" t="str">
            <v/>
          </cell>
          <cell r="CR566" t="str">
            <v/>
          </cell>
          <cell r="CS566" t="str">
            <v/>
          </cell>
        </row>
        <row r="567">
          <cell r="A567">
            <v>566</v>
          </cell>
          <cell r="B567" t="str">
            <v>2023</v>
          </cell>
          <cell r="C567" t="str">
            <v>00089666540</v>
          </cell>
          <cell r="D567" t="str">
            <v>藤田</v>
          </cell>
          <cell r="E567" t="str">
            <v>竜ノ介</v>
          </cell>
          <cell r="F567" t="str">
            <v>藤田　竜ノ介</v>
          </cell>
          <cell r="G567">
            <v>566</v>
          </cell>
          <cell r="H567" t="str">
            <v>フジタ</v>
          </cell>
          <cell r="I567" t="str">
            <v>リュウノスケ</v>
          </cell>
          <cell r="J567" t="str">
            <v>ﾌｼﾞﾀ ﾘｭｳﾉｽｹ</v>
          </cell>
          <cell r="K567" t="str">
            <v>FUJITA</v>
          </cell>
          <cell r="L567" t="str">
            <v>Ryunosuke</v>
          </cell>
          <cell r="M567" t="str">
            <v>JPN</v>
          </cell>
          <cell r="N567" t="str">
            <v>男性</v>
          </cell>
          <cell r="O567" t="str">
            <v>03</v>
          </cell>
          <cell r="P567" t="str">
            <v>岩手</v>
          </cell>
          <cell r="Q567" t="str">
            <v>1015723</v>
          </cell>
          <cell r="R567" t="str">
            <v>A6195479</v>
          </cell>
          <cell r="S567" t="str">
            <v>岩手医科大学</v>
          </cell>
          <cell r="T567" t="str">
            <v>岩手医科大</v>
          </cell>
          <cell r="U567" t="str">
            <v>岩手医科</v>
          </cell>
          <cell r="V567" t="str">
            <v>2002/11/24</v>
          </cell>
          <cell r="W567" t="str">
            <v>021124</v>
          </cell>
          <cell r="X567" t="str">
            <v>492016</v>
          </cell>
          <cell r="Z567" t="str">
            <v>大学3</v>
          </cell>
          <cell r="AA567" t="str">
            <v>3</v>
          </cell>
          <cell r="AB567" t="str">
            <v>大学</v>
          </cell>
          <cell r="AC567" t="str">
            <v>東北学生陸上競技連盟</v>
          </cell>
          <cell r="AD567" t="str">
            <v>0283614</v>
          </cell>
          <cell r="AE567" t="str">
            <v>岩手県紫波郡矢巾町又兵ｴ新田5-331</v>
          </cell>
          <cell r="AG567" t="str">
            <v>岩手県立一関第一</v>
          </cell>
          <cell r="AI567" t="str">
            <v>br4ckl4lochn4g4r@gmail.com</v>
          </cell>
          <cell r="AJ567" t="str">
            <v>受け取る</v>
          </cell>
          <cell r="AV567" t="str">
            <v>支払済</v>
          </cell>
          <cell r="AW567" t="str">
            <v>会員</v>
          </cell>
          <cell r="AX567">
            <v>45042</v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 t="str">
            <v/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 t="str">
            <v/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 t="str">
            <v/>
          </cell>
          <cell r="BV567" t="str">
            <v/>
          </cell>
          <cell r="BW567" t="str">
            <v/>
          </cell>
          <cell r="BX567" t="str">
            <v/>
          </cell>
          <cell r="BY567" t="str">
            <v/>
          </cell>
          <cell r="BZ567" t="str">
            <v/>
          </cell>
          <cell r="CA567" t="str">
            <v/>
          </cell>
          <cell r="CB567" t="str">
            <v/>
          </cell>
          <cell r="CC567" t="str">
            <v/>
          </cell>
          <cell r="CD567" t="str">
            <v/>
          </cell>
          <cell r="CE567" t="str">
            <v/>
          </cell>
          <cell r="CF567" t="str">
            <v/>
          </cell>
          <cell r="CG567" t="str">
            <v/>
          </cell>
          <cell r="CH567" t="str">
            <v/>
          </cell>
          <cell r="CI567" t="str">
            <v/>
          </cell>
          <cell r="CJ567" t="str">
            <v/>
          </cell>
          <cell r="CK567" t="str">
            <v/>
          </cell>
          <cell r="CL567" t="str">
            <v/>
          </cell>
          <cell r="CM567" t="str">
            <v/>
          </cell>
          <cell r="CN567" t="str">
            <v/>
          </cell>
          <cell r="CO567" t="str">
            <v/>
          </cell>
          <cell r="CP567" t="str">
            <v/>
          </cell>
          <cell r="CQ567" t="str">
            <v/>
          </cell>
          <cell r="CR567" t="str">
            <v/>
          </cell>
          <cell r="CS567" t="str">
            <v/>
          </cell>
        </row>
        <row r="568">
          <cell r="A568">
            <v>567</v>
          </cell>
          <cell r="B568" t="str">
            <v>2023</v>
          </cell>
          <cell r="C568" t="str">
            <v>00090286833</v>
          </cell>
          <cell r="D568" t="str">
            <v>鈴木</v>
          </cell>
          <cell r="E568" t="str">
            <v>竜馬</v>
          </cell>
          <cell r="F568" t="str">
            <v>鈴木　竜馬</v>
          </cell>
          <cell r="G568">
            <v>567</v>
          </cell>
          <cell r="H568" t="str">
            <v>スズキ</v>
          </cell>
          <cell r="I568" t="str">
            <v>リョウマ</v>
          </cell>
          <cell r="J568" t="str">
            <v>ｽｽﾞｷ ﾘｮｳﾏ</v>
          </cell>
          <cell r="K568" t="str">
            <v>SUZUKI</v>
          </cell>
          <cell r="L568" t="str">
            <v>Ryouma</v>
          </cell>
          <cell r="M568" t="str">
            <v>JPN</v>
          </cell>
          <cell r="N568" t="str">
            <v>男性</v>
          </cell>
          <cell r="O568" t="str">
            <v>48</v>
          </cell>
          <cell r="P568" t="str">
            <v>学連</v>
          </cell>
          <cell r="Q568" t="str">
            <v>1015723</v>
          </cell>
          <cell r="R568" t="str">
            <v>A6195479</v>
          </cell>
          <cell r="S568" t="str">
            <v>岩手医科大学</v>
          </cell>
          <cell r="T568" t="str">
            <v>岩手医科大</v>
          </cell>
          <cell r="U568" t="str">
            <v>岩手医科</v>
          </cell>
          <cell r="V568" t="str">
            <v>2002/05/09</v>
          </cell>
          <cell r="W568" t="str">
            <v>020509</v>
          </cell>
          <cell r="X568" t="str">
            <v>492016</v>
          </cell>
          <cell r="Z568" t="str">
            <v>大学1</v>
          </cell>
          <cell r="AA568" t="str">
            <v>1</v>
          </cell>
          <cell r="AB568" t="str">
            <v>大学</v>
          </cell>
          <cell r="AC568" t="str">
            <v>東北学生陸上競技連盟</v>
          </cell>
          <cell r="AD568" t="str">
            <v>0283609</v>
          </cell>
          <cell r="AE568" t="str">
            <v>岩手県紫波郡矢巾町医大通1-2-1</v>
          </cell>
          <cell r="AG568" t="str">
            <v>磐城</v>
          </cell>
          <cell r="AI568" t="str">
            <v>start-info@jaaf.or.jp</v>
          </cell>
          <cell r="AJ568" t="str">
            <v>受け取る</v>
          </cell>
          <cell r="AV568" t="str">
            <v>支払済</v>
          </cell>
          <cell r="AW568" t="str">
            <v>会員</v>
          </cell>
          <cell r="AX568">
            <v>45042</v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 t="str">
            <v/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 t="str">
            <v/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 t="str">
            <v/>
          </cell>
          <cell r="BV568" t="str">
            <v/>
          </cell>
          <cell r="BW568" t="str">
            <v/>
          </cell>
          <cell r="BX568" t="str">
            <v/>
          </cell>
          <cell r="BY568" t="str">
            <v/>
          </cell>
          <cell r="BZ568" t="str">
            <v/>
          </cell>
          <cell r="CA568" t="str">
            <v/>
          </cell>
          <cell r="CB568" t="str">
            <v/>
          </cell>
          <cell r="CC568" t="str">
            <v/>
          </cell>
          <cell r="CD568" t="str">
            <v/>
          </cell>
          <cell r="CE568" t="str">
            <v/>
          </cell>
          <cell r="CF568" t="str">
            <v/>
          </cell>
          <cell r="CG568" t="str">
            <v/>
          </cell>
          <cell r="CH568" t="str">
            <v/>
          </cell>
          <cell r="CI568" t="str">
            <v/>
          </cell>
          <cell r="CJ568" t="str">
            <v/>
          </cell>
          <cell r="CK568" t="str">
            <v/>
          </cell>
          <cell r="CL568" t="str">
            <v/>
          </cell>
          <cell r="CM568" t="str">
            <v/>
          </cell>
          <cell r="CN568" t="str">
            <v/>
          </cell>
          <cell r="CO568" t="str">
            <v/>
          </cell>
          <cell r="CP568" t="str">
            <v/>
          </cell>
          <cell r="CQ568" t="str">
            <v/>
          </cell>
          <cell r="CR568" t="str">
            <v/>
          </cell>
          <cell r="CS568" t="str">
            <v/>
          </cell>
        </row>
        <row r="569">
          <cell r="A569">
            <v>568</v>
          </cell>
          <cell r="B569" t="str">
            <v>2023</v>
          </cell>
          <cell r="C569" t="str">
            <v>00076063123</v>
          </cell>
          <cell r="D569" t="str">
            <v>鈴木</v>
          </cell>
          <cell r="E569" t="str">
            <v>晟那</v>
          </cell>
          <cell r="F569" t="str">
            <v>鈴木　晟那</v>
          </cell>
          <cell r="G569">
            <v>568</v>
          </cell>
          <cell r="H569" t="str">
            <v>スズキ</v>
          </cell>
          <cell r="I569" t="str">
            <v>セナ</v>
          </cell>
          <cell r="J569" t="str">
            <v>ｽｽﾞｷ ｾﾅ</v>
          </cell>
          <cell r="K569" t="str">
            <v>SUZUKI</v>
          </cell>
          <cell r="L569" t="str">
            <v>Sena</v>
          </cell>
          <cell r="M569" t="str">
            <v>JPN</v>
          </cell>
          <cell r="N569" t="str">
            <v>男性</v>
          </cell>
          <cell r="O569" t="str">
            <v>48</v>
          </cell>
          <cell r="P569" t="str">
            <v>学連</v>
          </cell>
          <cell r="Q569" t="str">
            <v>1015723</v>
          </cell>
          <cell r="R569" t="str">
            <v>A6195479</v>
          </cell>
          <cell r="S569" t="str">
            <v>岩手医科大学</v>
          </cell>
          <cell r="T569" t="str">
            <v>岩手医科大</v>
          </cell>
          <cell r="U569" t="str">
            <v>岩手医科</v>
          </cell>
          <cell r="V569" t="str">
            <v>2001/12/04</v>
          </cell>
          <cell r="W569" t="str">
            <v>011204</v>
          </cell>
          <cell r="X569" t="str">
            <v>492016</v>
          </cell>
          <cell r="Z569" t="str">
            <v>大学3</v>
          </cell>
          <cell r="AA569" t="str">
            <v>3</v>
          </cell>
          <cell r="AB569" t="str">
            <v>大学</v>
          </cell>
          <cell r="AC569" t="str">
            <v>東北学生陸上競技連盟</v>
          </cell>
          <cell r="AD569" t="str">
            <v>0283602</v>
          </cell>
          <cell r="AE569" t="str">
            <v>岩手県紫波郡矢巾町藤沢6-12-3 ｺﾙﾄｰﾅ壱番館201</v>
          </cell>
          <cell r="AG569" t="str">
            <v>浜松西</v>
          </cell>
          <cell r="AI569" t="str">
            <v>start-info@jaaf.or.jp</v>
          </cell>
          <cell r="AJ569" t="str">
            <v>受け取る</v>
          </cell>
          <cell r="AV569" t="str">
            <v>支払済</v>
          </cell>
          <cell r="AW569" t="str">
            <v>会員</v>
          </cell>
          <cell r="AX569">
            <v>45042</v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 t="str">
            <v/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 t="str">
            <v/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 t="str">
            <v/>
          </cell>
          <cell r="BV569" t="str">
            <v/>
          </cell>
          <cell r="BW569" t="str">
            <v/>
          </cell>
          <cell r="BX569" t="str">
            <v/>
          </cell>
          <cell r="BY569" t="str">
            <v/>
          </cell>
          <cell r="BZ569" t="str">
            <v/>
          </cell>
          <cell r="CA569" t="str">
            <v/>
          </cell>
          <cell r="CB569" t="str">
            <v/>
          </cell>
          <cell r="CC569" t="str">
            <v/>
          </cell>
          <cell r="CD569" t="str">
            <v/>
          </cell>
          <cell r="CE569" t="str">
            <v/>
          </cell>
          <cell r="CF569" t="str">
            <v/>
          </cell>
          <cell r="CG569" t="str">
            <v/>
          </cell>
          <cell r="CH569" t="str">
            <v/>
          </cell>
          <cell r="CI569" t="str">
            <v/>
          </cell>
          <cell r="CJ569" t="str">
            <v/>
          </cell>
          <cell r="CK569" t="str">
            <v/>
          </cell>
          <cell r="CL569" t="str">
            <v/>
          </cell>
          <cell r="CM569" t="str">
            <v/>
          </cell>
          <cell r="CN569" t="str">
            <v/>
          </cell>
          <cell r="CO569" t="str">
            <v/>
          </cell>
          <cell r="CP569" t="str">
            <v/>
          </cell>
          <cell r="CQ569" t="str">
            <v/>
          </cell>
          <cell r="CR569" t="str">
            <v/>
          </cell>
          <cell r="CS569" t="str">
            <v/>
          </cell>
        </row>
        <row r="570">
          <cell r="A570">
            <v>569</v>
          </cell>
          <cell r="B570" t="str">
            <v>2023</v>
          </cell>
          <cell r="C570" t="str">
            <v>00076869339</v>
          </cell>
          <cell r="D570" t="str">
            <v>齋藤</v>
          </cell>
          <cell r="E570" t="str">
            <v>裕冶</v>
          </cell>
          <cell r="F570" t="str">
            <v>齋藤　裕冶</v>
          </cell>
          <cell r="G570">
            <v>569</v>
          </cell>
          <cell r="H570" t="str">
            <v>サイトウ</v>
          </cell>
          <cell r="I570" t="str">
            <v>ユウヤ</v>
          </cell>
          <cell r="J570" t="str">
            <v>ｻｲﾄｳ ﾕｳﾔ</v>
          </cell>
          <cell r="K570" t="str">
            <v>SAITO</v>
          </cell>
          <cell r="L570" t="str">
            <v>Yuuya</v>
          </cell>
          <cell r="M570" t="str">
            <v>JPN</v>
          </cell>
          <cell r="N570" t="str">
            <v>男性</v>
          </cell>
          <cell r="O570" t="str">
            <v>03</v>
          </cell>
          <cell r="P570" t="str">
            <v>岩手</v>
          </cell>
          <cell r="Q570" t="str">
            <v>1015723</v>
          </cell>
          <cell r="R570" t="str">
            <v>A6195479</v>
          </cell>
          <cell r="S570" t="str">
            <v>岩手医科大学</v>
          </cell>
          <cell r="T570" t="str">
            <v>岩手医科大</v>
          </cell>
          <cell r="U570" t="str">
            <v>岩手医科</v>
          </cell>
          <cell r="V570" t="str">
            <v>2001/08/18</v>
          </cell>
          <cell r="W570" t="str">
            <v>010818</v>
          </cell>
          <cell r="X570" t="str">
            <v>492016</v>
          </cell>
          <cell r="Z570" t="str">
            <v>大学3</v>
          </cell>
          <cell r="AA570" t="str">
            <v>3</v>
          </cell>
          <cell r="AB570" t="str">
            <v>大学</v>
          </cell>
          <cell r="AC570" t="str">
            <v>東北学生陸上競技連盟</v>
          </cell>
          <cell r="AD570" t="str">
            <v>0200643</v>
          </cell>
          <cell r="AE570" t="str">
            <v>岩手県滝沢外山284-1</v>
          </cell>
          <cell r="AG570" t="str">
            <v>盛岡第三</v>
          </cell>
          <cell r="AI570" t="str">
            <v>yuyanissy@gmail.com</v>
          </cell>
          <cell r="AJ570" t="str">
            <v>受け取る</v>
          </cell>
          <cell r="AT570" t="str">
            <v>主将（大学）</v>
          </cell>
          <cell r="AU570" t="str">
            <v>○</v>
          </cell>
          <cell r="AV570" t="str">
            <v>支払済</v>
          </cell>
          <cell r="AW570" t="str">
            <v>会員</v>
          </cell>
          <cell r="AX570">
            <v>45042</v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 t="str">
            <v/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 t="str">
            <v/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 t="str">
            <v/>
          </cell>
          <cell r="BV570" t="str">
            <v/>
          </cell>
          <cell r="BW570" t="str">
            <v/>
          </cell>
          <cell r="BX570" t="str">
            <v/>
          </cell>
          <cell r="BY570" t="str">
            <v/>
          </cell>
          <cell r="BZ570" t="str">
            <v/>
          </cell>
          <cell r="CA570" t="str">
            <v/>
          </cell>
          <cell r="CB570" t="str">
            <v/>
          </cell>
          <cell r="CC570" t="str">
            <v/>
          </cell>
          <cell r="CD570" t="str">
            <v/>
          </cell>
          <cell r="CE570" t="str">
            <v/>
          </cell>
          <cell r="CF570" t="str">
            <v/>
          </cell>
          <cell r="CG570" t="str">
            <v/>
          </cell>
          <cell r="CH570" t="str">
            <v/>
          </cell>
          <cell r="CI570" t="str">
            <v/>
          </cell>
          <cell r="CJ570" t="str">
            <v/>
          </cell>
          <cell r="CK570" t="str">
            <v/>
          </cell>
          <cell r="CL570" t="str">
            <v/>
          </cell>
          <cell r="CM570" t="str">
            <v/>
          </cell>
          <cell r="CN570" t="str">
            <v/>
          </cell>
          <cell r="CO570" t="str">
            <v/>
          </cell>
          <cell r="CP570" t="str">
            <v/>
          </cell>
          <cell r="CQ570" t="str">
            <v/>
          </cell>
          <cell r="CR570" t="str">
            <v/>
          </cell>
          <cell r="CS570" t="str">
            <v/>
          </cell>
        </row>
        <row r="571">
          <cell r="A571">
            <v>570</v>
          </cell>
          <cell r="B571" t="str">
            <v>2023</v>
          </cell>
          <cell r="C571" t="str">
            <v>00099422531</v>
          </cell>
          <cell r="D571" t="str">
            <v>遠山</v>
          </cell>
          <cell r="E571" t="str">
            <v>龍浩</v>
          </cell>
          <cell r="F571" t="str">
            <v>遠山　龍浩</v>
          </cell>
          <cell r="G571">
            <v>570</v>
          </cell>
          <cell r="H571" t="str">
            <v>トオヤマ</v>
          </cell>
          <cell r="I571" t="str">
            <v>タツヒロ</v>
          </cell>
          <cell r="J571" t="str">
            <v>ﾄｵﾔﾏ ﾀﾂﾋﾛ</v>
          </cell>
          <cell r="K571" t="str">
            <v>TOYAMA</v>
          </cell>
          <cell r="L571" t="str">
            <v>Tatuhiro</v>
          </cell>
          <cell r="M571" t="str">
            <v>JPN</v>
          </cell>
          <cell r="N571" t="str">
            <v>男性</v>
          </cell>
          <cell r="O571" t="str">
            <v>03</v>
          </cell>
          <cell r="P571" t="str">
            <v>岩手</v>
          </cell>
          <cell r="Q571" t="str">
            <v>1015723</v>
          </cell>
          <cell r="R571" t="str">
            <v>A6195479</v>
          </cell>
          <cell r="S571" t="str">
            <v>岩手医科大学</v>
          </cell>
          <cell r="T571" t="str">
            <v>岩手医科大</v>
          </cell>
          <cell r="U571" t="str">
            <v>岩手医科</v>
          </cell>
          <cell r="V571" t="str">
            <v>2000/05/26</v>
          </cell>
          <cell r="W571" t="str">
            <v>000526</v>
          </cell>
          <cell r="X571" t="str">
            <v>492016</v>
          </cell>
          <cell r="Z571" t="str">
            <v>中学1</v>
          </cell>
          <cell r="AA571" t="str">
            <v>1</v>
          </cell>
          <cell r="AB571" t="str">
            <v>大学</v>
          </cell>
          <cell r="AC571" t="str">
            <v>東北学生陸上競技連盟</v>
          </cell>
          <cell r="AD571" t="str">
            <v>0200026</v>
          </cell>
          <cell r="AE571" t="str">
            <v>岩手県盛岡市開運橋通3-43 ﾏﾝｼｮﾝ菜園206号室</v>
          </cell>
          <cell r="AG571" t="str">
            <v>米沢興譲</v>
          </cell>
          <cell r="AI571" t="str">
            <v>dragonhiro1@icloud.com</v>
          </cell>
          <cell r="AJ571" t="str">
            <v>受け取る</v>
          </cell>
          <cell r="AV571" t="str">
            <v>支払済</v>
          </cell>
          <cell r="AW571" t="str">
            <v>会員</v>
          </cell>
          <cell r="AX571">
            <v>45042</v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 t="str">
            <v/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 t="str">
            <v/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 t="str">
            <v/>
          </cell>
          <cell r="BV571" t="str">
            <v/>
          </cell>
          <cell r="BW571" t="str">
            <v/>
          </cell>
          <cell r="BX571" t="str">
            <v/>
          </cell>
          <cell r="BY571" t="str">
            <v/>
          </cell>
          <cell r="BZ571" t="str">
            <v/>
          </cell>
          <cell r="CA571" t="str">
            <v/>
          </cell>
          <cell r="CB571" t="str">
            <v/>
          </cell>
          <cell r="CC571" t="str">
            <v/>
          </cell>
          <cell r="CD571" t="str">
            <v/>
          </cell>
          <cell r="CE571" t="str">
            <v/>
          </cell>
          <cell r="CF571" t="str">
            <v/>
          </cell>
          <cell r="CG571" t="str">
            <v/>
          </cell>
          <cell r="CH571" t="str">
            <v/>
          </cell>
          <cell r="CI571" t="str">
            <v/>
          </cell>
          <cell r="CJ571" t="str">
            <v/>
          </cell>
          <cell r="CK571" t="str">
            <v/>
          </cell>
          <cell r="CL571" t="str">
            <v/>
          </cell>
          <cell r="CM571" t="str">
            <v/>
          </cell>
          <cell r="CN571" t="str">
            <v/>
          </cell>
          <cell r="CO571" t="str">
            <v/>
          </cell>
          <cell r="CP571" t="str">
            <v/>
          </cell>
          <cell r="CQ571" t="str">
            <v/>
          </cell>
          <cell r="CR571" t="str">
            <v/>
          </cell>
          <cell r="CS571" t="str">
            <v/>
          </cell>
        </row>
        <row r="572">
          <cell r="A572">
            <v>571</v>
          </cell>
          <cell r="B572" t="str">
            <v>2023</v>
          </cell>
          <cell r="C572" t="str">
            <v>00031852827</v>
          </cell>
          <cell r="D572" t="str">
            <v>清水</v>
          </cell>
          <cell r="E572" t="str">
            <v>拓</v>
          </cell>
          <cell r="F572" t="str">
            <v>清水　拓</v>
          </cell>
          <cell r="G572">
            <v>571</v>
          </cell>
          <cell r="H572" t="str">
            <v>シミズ</v>
          </cell>
          <cell r="I572" t="str">
            <v>ヒロ</v>
          </cell>
          <cell r="J572" t="str">
            <v>ｼﾐｽﾞ ﾋﾛ</v>
          </cell>
          <cell r="K572" t="str">
            <v>SHIMIZU</v>
          </cell>
          <cell r="L572" t="str">
            <v>Hiro</v>
          </cell>
          <cell r="M572" t="str">
            <v>JPN</v>
          </cell>
          <cell r="N572" t="str">
            <v>男性</v>
          </cell>
          <cell r="O572" t="str">
            <v>48</v>
          </cell>
          <cell r="P572" t="str">
            <v>学連</v>
          </cell>
          <cell r="Q572" t="str">
            <v>1015723</v>
          </cell>
          <cell r="R572" t="str">
            <v>A6195479</v>
          </cell>
          <cell r="S572" t="str">
            <v>岩手医科大学</v>
          </cell>
          <cell r="T572" t="str">
            <v>岩手医科大</v>
          </cell>
          <cell r="U572" t="str">
            <v>岩手医科</v>
          </cell>
          <cell r="V572" t="str">
            <v>1999/01/16</v>
          </cell>
          <cell r="W572" t="str">
            <v>990116</v>
          </cell>
          <cell r="X572" t="str">
            <v>492016</v>
          </cell>
          <cell r="Z572" t="str">
            <v>大学3</v>
          </cell>
          <cell r="AA572" t="str">
            <v>3</v>
          </cell>
          <cell r="AB572" t="str">
            <v>大学</v>
          </cell>
          <cell r="AC572" t="str">
            <v>東北学生陸上競技連盟</v>
          </cell>
          <cell r="AD572" t="str">
            <v>1650032</v>
          </cell>
          <cell r="AE572" t="str">
            <v>東京都中野区鷺宮1-15-15</v>
          </cell>
          <cell r="AG572" t="str">
            <v>九段中等</v>
          </cell>
          <cell r="AI572" t="str">
            <v>start-info@jaaf.or.jp</v>
          </cell>
          <cell r="AJ572" t="str">
            <v>受け取る</v>
          </cell>
          <cell r="AV572" t="str">
            <v>支払済</v>
          </cell>
          <cell r="AW572" t="str">
            <v>会員</v>
          </cell>
          <cell r="AX572">
            <v>45042</v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 t="str">
            <v/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 t="str">
            <v/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 t="str">
            <v/>
          </cell>
          <cell r="BV572" t="str">
            <v/>
          </cell>
          <cell r="BW572" t="str">
            <v/>
          </cell>
          <cell r="BX572" t="str">
            <v/>
          </cell>
          <cell r="BY572" t="str">
            <v/>
          </cell>
          <cell r="BZ572" t="str">
            <v/>
          </cell>
          <cell r="CA572" t="str">
            <v/>
          </cell>
          <cell r="CB572" t="str">
            <v/>
          </cell>
          <cell r="CC572" t="str">
            <v/>
          </cell>
          <cell r="CD572" t="str">
            <v/>
          </cell>
          <cell r="CE572" t="str">
            <v/>
          </cell>
          <cell r="CF572" t="str">
            <v/>
          </cell>
          <cell r="CG572" t="str">
            <v/>
          </cell>
          <cell r="CH572" t="str">
            <v/>
          </cell>
          <cell r="CI572" t="str">
            <v/>
          </cell>
          <cell r="CJ572" t="str">
            <v/>
          </cell>
          <cell r="CK572" t="str">
            <v/>
          </cell>
          <cell r="CL572" t="str">
            <v/>
          </cell>
          <cell r="CM572" t="str">
            <v/>
          </cell>
          <cell r="CN572" t="str">
            <v/>
          </cell>
          <cell r="CO572" t="str">
            <v/>
          </cell>
          <cell r="CP572" t="str">
            <v/>
          </cell>
          <cell r="CQ572" t="str">
            <v/>
          </cell>
          <cell r="CR572" t="str">
            <v/>
          </cell>
          <cell r="CS572" t="str">
            <v/>
          </cell>
        </row>
        <row r="573">
          <cell r="A573">
            <v>572</v>
          </cell>
          <cell r="B573" t="str">
            <v>2023</v>
          </cell>
          <cell r="C573" t="str">
            <v>00066806430</v>
          </cell>
          <cell r="D573" t="str">
            <v>佐藤</v>
          </cell>
          <cell r="E573" t="str">
            <v>壮</v>
          </cell>
          <cell r="F573" t="str">
            <v>佐藤　壮</v>
          </cell>
          <cell r="G573">
            <v>572</v>
          </cell>
          <cell r="H573" t="str">
            <v>サトウ</v>
          </cell>
          <cell r="I573" t="str">
            <v>ソウ</v>
          </cell>
          <cell r="J573" t="str">
            <v>ｻﾄｳ ｿｳ</v>
          </cell>
          <cell r="K573" t="str">
            <v>SATO</v>
          </cell>
          <cell r="L573" t="str">
            <v>So</v>
          </cell>
          <cell r="M573" t="str">
            <v>JPN</v>
          </cell>
          <cell r="N573" t="str">
            <v>男性</v>
          </cell>
          <cell r="O573" t="str">
            <v>48</v>
          </cell>
          <cell r="P573" t="str">
            <v>学連</v>
          </cell>
          <cell r="Q573" t="str">
            <v>1015723</v>
          </cell>
          <cell r="R573" t="str">
            <v>A6195479</v>
          </cell>
          <cell r="S573" t="str">
            <v>岩手医科大学</v>
          </cell>
          <cell r="T573" t="str">
            <v>岩手医科大</v>
          </cell>
          <cell r="U573" t="str">
            <v>岩手医科</v>
          </cell>
          <cell r="V573" t="str">
            <v>1998/07/15</v>
          </cell>
          <cell r="W573" t="str">
            <v>980715</v>
          </cell>
          <cell r="X573" t="str">
            <v>492016</v>
          </cell>
          <cell r="Z573" t="str">
            <v>大学6</v>
          </cell>
          <cell r="AA573" t="str">
            <v>6</v>
          </cell>
          <cell r="AB573" t="str">
            <v>大学</v>
          </cell>
          <cell r="AC573" t="str">
            <v>東北学生陸上競技連盟</v>
          </cell>
          <cell r="AD573" t="str">
            <v>0283614</v>
          </cell>
          <cell r="AE573" t="str">
            <v>岩手県紫波郡矢巾町又兵ｴ新田7-186-1costa207号室</v>
          </cell>
          <cell r="AG573" t="str">
            <v>大船渡</v>
          </cell>
          <cell r="AI573" t="str">
            <v>start-info@jaaf.or.jp</v>
          </cell>
          <cell r="AJ573" t="str">
            <v>受け取る</v>
          </cell>
          <cell r="AV573" t="str">
            <v>支払済</v>
          </cell>
          <cell r="AW573" t="str">
            <v>会員</v>
          </cell>
          <cell r="AX573">
            <v>45042</v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W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B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G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  <cell r="CL573" t="str">
            <v/>
          </cell>
          <cell r="CM573" t="str">
            <v/>
          </cell>
          <cell r="CN573" t="str">
            <v/>
          </cell>
          <cell r="CO573" t="str">
            <v/>
          </cell>
          <cell r="CP573" t="str">
            <v/>
          </cell>
          <cell r="CQ573" t="str">
            <v/>
          </cell>
          <cell r="CR573" t="str">
            <v/>
          </cell>
          <cell r="CS573" t="str">
            <v/>
          </cell>
        </row>
        <row r="574">
          <cell r="A574">
            <v>573</v>
          </cell>
          <cell r="B574" t="str">
            <v>2023</v>
          </cell>
          <cell r="C574" t="str">
            <v>00032558730</v>
          </cell>
          <cell r="D574" t="str">
            <v>都鳥</v>
          </cell>
          <cell r="E574" t="str">
            <v>未来也</v>
          </cell>
          <cell r="F574" t="str">
            <v>都鳥　未来也</v>
          </cell>
          <cell r="G574">
            <v>573</v>
          </cell>
          <cell r="H574" t="str">
            <v>トドリ</v>
          </cell>
          <cell r="I574" t="str">
            <v>ミキヤ</v>
          </cell>
          <cell r="J574" t="str">
            <v>ﾄﾄﾞﾘ ﾐｷﾔ</v>
          </cell>
          <cell r="K574" t="str">
            <v>TODORI</v>
          </cell>
          <cell r="L574" t="str">
            <v>Mikiya</v>
          </cell>
          <cell r="M574" t="str">
            <v>JPN</v>
          </cell>
          <cell r="N574" t="str">
            <v>男性</v>
          </cell>
          <cell r="O574" t="str">
            <v>03</v>
          </cell>
          <cell r="P574" t="str">
            <v>岩手</v>
          </cell>
          <cell r="Q574" t="str">
            <v>1015723</v>
          </cell>
          <cell r="R574" t="str">
            <v>A6195479</v>
          </cell>
          <cell r="S574" t="str">
            <v>岩手医科大学</v>
          </cell>
          <cell r="T574" t="str">
            <v>岩手医科大</v>
          </cell>
          <cell r="U574" t="str">
            <v>岩手医科</v>
          </cell>
          <cell r="V574" t="str">
            <v>1997/06/11</v>
          </cell>
          <cell r="W574" t="str">
            <v>970611</v>
          </cell>
          <cell r="X574" t="str">
            <v>492016</v>
          </cell>
          <cell r="Z574" t="str">
            <v>大学5</v>
          </cell>
          <cell r="AA574" t="str">
            <v>5</v>
          </cell>
          <cell r="AB574" t="str">
            <v>大学</v>
          </cell>
          <cell r="AC574" t="str">
            <v>東北学生陸上競技連盟</v>
          </cell>
          <cell r="AD574" t="str">
            <v>0240061</v>
          </cell>
          <cell r="AE574" t="str">
            <v>岩手県北上市大通4-3-5</v>
          </cell>
          <cell r="AG574" t="str">
            <v>盛岡第三</v>
          </cell>
          <cell r="AI574" t="str">
            <v>almaz450@icloud.com</v>
          </cell>
          <cell r="AJ574" t="str">
            <v>受け取る</v>
          </cell>
          <cell r="AV574" t="str">
            <v>支払済</v>
          </cell>
          <cell r="AW574" t="str">
            <v>会員</v>
          </cell>
          <cell r="AX574">
            <v>45042</v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W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B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G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  <cell r="CL574" t="str">
            <v/>
          </cell>
          <cell r="CM574" t="str">
            <v/>
          </cell>
          <cell r="CN574" t="str">
            <v/>
          </cell>
          <cell r="CO574" t="str">
            <v/>
          </cell>
          <cell r="CP574" t="str">
            <v/>
          </cell>
          <cell r="CQ574" t="str">
            <v/>
          </cell>
          <cell r="CR574" t="str">
            <v/>
          </cell>
          <cell r="CS574" t="str">
            <v/>
          </cell>
        </row>
        <row r="575">
          <cell r="A575">
            <v>574</v>
          </cell>
          <cell r="B575" t="str">
            <v>2023</v>
          </cell>
          <cell r="C575" t="str">
            <v>00040239725</v>
          </cell>
          <cell r="D575" t="str">
            <v>太田</v>
          </cell>
          <cell r="E575" t="str">
            <v>泰平</v>
          </cell>
          <cell r="F575" t="str">
            <v>太田　泰平</v>
          </cell>
          <cell r="G575">
            <v>574</v>
          </cell>
          <cell r="H575" t="str">
            <v>オオタ</v>
          </cell>
          <cell r="I575" t="str">
            <v>タイヘイ</v>
          </cell>
          <cell r="J575" t="str">
            <v>ｵｵﾀ ﾀｲﾍｲ</v>
          </cell>
          <cell r="K575" t="str">
            <v>OTA</v>
          </cell>
          <cell r="L575" t="str">
            <v>Taihei</v>
          </cell>
          <cell r="M575" t="str">
            <v>JPN</v>
          </cell>
          <cell r="N575" t="str">
            <v>男性</v>
          </cell>
          <cell r="O575" t="str">
            <v>48</v>
          </cell>
          <cell r="P575" t="str">
            <v>学連</v>
          </cell>
          <cell r="Q575" t="str">
            <v>1015723</v>
          </cell>
          <cell r="R575" t="str">
            <v>A6195479</v>
          </cell>
          <cell r="S575" t="str">
            <v>岩手医科大学</v>
          </cell>
          <cell r="T575" t="str">
            <v>岩手医科大</v>
          </cell>
          <cell r="U575" t="str">
            <v>岩手医科</v>
          </cell>
          <cell r="V575" t="str">
            <v>1996/06/16</v>
          </cell>
          <cell r="W575" t="str">
            <v>960616</v>
          </cell>
          <cell r="X575" t="str">
            <v>492016</v>
          </cell>
          <cell r="Z575" t="str">
            <v>大学2</v>
          </cell>
          <cell r="AA575" t="str">
            <v>2</v>
          </cell>
          <cell r="AB575" t="str">
            <v>大学</v>
          </cell>
          <cell r="AC575" t="str">
            <v>東北学生陸上競技連盟</v>
          </cell>
          <cell r="AD575" t="str">
            <v>4418134</v>
          </cell>
          <cell r="AE575" t="str">
            <v>愛知県豊橋市植田町28番地</v>
          </cell>
          <cell r="AG575" t="str">
            <v>国府</v>
          </cell>
          <cell r="AI575" t="str">
            <v>start-info@jaaf.or.jp</v>
          </cell>
          <cell r="AJ575" t="str">
            <v>受け取る</v>
          </cell>
          <cell r="AV575" t="str">
            <v>支払済</v>
          </cell>
          <cell r="AW575" t="str">
            <v>会員</v>
          </cell>
          <cell r="AX575">
            <v>45042</v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W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B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G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  <cell r="CL575" t="str">
            <v/>
          </cell>
          <cell r="CM575" t="str">
            <v/>
          </cell>
          <cell r="CN575" t="str">
            <v/>
          </cell>
          <cell r="CO575" t="str">
            <v/>
          </cell>
          <cell r="CP575" t="str">
            <v/>
          </cell>
          <cell r="CQ575" t="str">
            <v/>
          </cell>
          <cell r="CR575" t="str">
            <v/>
          </cell>
          <cell r="CS575" t="str">
            <v/>
          </cell>
        </row>
        <row r="576">
          <cell r="A576">
            <v>575</v>
          </cell>
          <cell r="B576" t="str">
            <v>2023</v>
          </cell>
          <cell r="C576" t="str">
            <v>00173627430</v>
          </cell>
          <cell r="D576" t="str">
            <v>佐藤</v>
          </cell>
          <cell r="E576" t="str">
            <v>正樹</v>
          </cell>
          <cell r="F576" t="str">
            <v>佐藤　正樹</v>
          </cell>
          <cell r="G576">
            <v>575</v>
          </cell>
          <cell r="H576" t="str">
            <v>サトウ</v>
          </cell>
          <cell r="I576" t="str">
            <v>マサキ</v>
          </cell>
          <cell r="J576" t="str">
            <v>ｻﾄｳ ﾏｻｷ</v>
          </cell>
          <cell r="K576" t="str">
            <v>SATO</v>
          </cell>
          <cell r="L576" t="str">
            <v>Masaki</v>
          </cell>
          <cell r="M576" t="str">
            <v>JPN</v>
          </cell>
          <cell r="N576" t="str">
            <v>男性</v>
          </cell>
          <cell r="O576" t="str">
            <v>48</v>
          </cell>
          <cell r="P576" t="str">
            <v>学連</v>
          </cell>
          <cell r="Q576" t="str">
            <v>1015723</v>
          </cell>
          <cell r="R576" t="str">
            <v>A6195479</v>
          </cell>
          <cell r="S576" t="str">
            <v>岩手医科大学</v>
          </cell>
          <cell r="T576" t="str">
            <v>岩手医科大</v>
          </cell>
          <cell r="U576" t="str">
            <v>岩手医科</v>
          </cell>
          <cell r="V576" t="str">
            <v>1991/11/15</v>
          </cell>
          <cell r="W576" t="str">
            <v>911115</v>
          </cell>
          <cell r="X576" t="str">
            <v>492016</v>
          </cell>
          <cell r="Z576" t="str">
            <v>大学4</v>
          </cell>
          <cell r="AA576" t="str">
            <v>4</v>
          </cell>
          <cell r="AB576" t="str">
            <v>大学</v>
          </cell>
          <cell r="AC576" t="str">
            <v>東北学生陸上競技連盟</v>
          </cell>
          <cell r="AD576" t="str">
            <v>0283603</v>
          </cell>
          <cell r="AE576" t="str">
            <v>岩手県紫波郡矢巾町西徳田3‐9‐1ﾊﾟﾙﾃR館102号</v>
          </cell>
          <cell r="AG576" t="str">
            <v>函館ﾗ･ｻｰﾙ</v>
          </cell>
          <cell r="AI576" t="str">
            <v>start-info@jaaf.or.jp</v>
          </cell>
          <cell r="AJ576" t="str">
            <v>受け取る</v>
          </cell>
          <cell r="AV576" t="str">
            <v>支払済</v>
          </cell>
          <cell r="AW576" t="str">
            <v>会員</v>
          </cell>
          <cell r="AX576">
            <v>45042</v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 t="str">
            <v/>
          </cell>
          <cell r="BN576" t="str">
            <v/>
          </cell>
          <cell r="BO576" t="str">
            <v/>
          </cell>
          <cell r="BP576" t="str">
            <v/>
          </cell>
          <cell r="BQ576" t="str">
            <v/>
          </cell>
          <cell r="BR576" t="str">
            <v/>
          </cell>
          <cell r="BS576" t="str">
            <v/>
          </cell>
          <cell r="BT576" t="str">
            <v/>
          </cell>
          <cell r="BU576" t="str">
            <v/>
          </cell>
          <cell r="BV576" t="str">
            <v/>
          </cell>
          <cell r="BW576" t="str">
            <v/>
          </cell>
          <cell r="BX576" t="str">
            <v/>
          </cell>
          <cell r="BY576" t="str">
            <v/>
          </cell>
          <cell r="BZ576" t="str">
            <v/>
          </cell>
          <cell r="CA576" t="str">
            <v/>
          </cell>
          <cell r="CB576" t="str">
            <v/>
          </cell>
          <cell r="CC576" t="str">
            <v/>
          </cell>
          <cell r="CD576" t="str">
            <v/>
          </cell>
          <cell r="CE576" t="str">
            <v/>
          </cell>
          <cell r="CF576" t="str">
            <v/>
          </cell>
          <cell r="CG576" t="str">
            <v/>
          </cell>
          <cell r="CH576" t="str">
            <v/>
          </cell>
          <cell r="CI576" t="str">
            <v/>
          </cell>
          <cell r="CJ576" t="str">
            <v/>
          </cell>
          <cell r="CK576" t="str">
            <v/>
          </cell>
          <cell r="CL576" t="str">
            <v/>
          </cell>
          <cell r="CM576" t="str">
            <v/>
          </cell>
          <cell r="CN576" t="str">
            <v/>
          </cell>
          <cell r="CO576" t="str">
            <v/>
          </cell>
          <cell r="CP576" t="str">
            <v/>
          </cell>
          <cell r="CQ576" t="str">
            <v/>
          </cell>
          <cell r="CR576" t="str">
            <v/>
          </cell>
          <cell r="CS576" t="str">
            <v/>
          </cell>
        </row>
        <row r="577">
          <cell r="A577">
            <v>576</v>
          </cell>
          <cell r="B577" t="str">
            <v>2023</v>
          </cell>
          <cell r="C577" t="str">
            <v>00200031638</v>
          </cell>
          <cell r="D577" t="str">
            <v>日下</v>
          </cell>
          <cell r="E577" t="str">
            <v>恵斗</v>
          </cell>
          <cell r="F577" t="str">
            <v>日下　恵斗</v>
          </cell>
          <cell r="G577">
            <v>576</v>
          </cell>
          <cell r="H577" t="str">
            <v>クサカ</v>
          </cell>
          <cell r="I577" t="str">
            <v>ヨシト</v>
          </cell>
          <cell r="J577" t="str">
            <v>ｸｻｶ ﾖｼﾄ</v>
          </cell>
          <cell r="K577" t="str">
            <v>KUSAKA</v>
          </cell>
          <cell r="L577" t="str">
            <v>Yoshito</v>
          </cell>
          <cell r="M577" t="str">
            <v>JPN</v>
          </cell>
          <cell r="N577" t="str">
            <v>男性</v>
          </cell>
          <cell r="O577" t="str">
            <v>04</v>
          </cell>
          <cell r="P577" t="str">
            <v>宮城</v>
          </cell>
          <cell r="Q577" t="str">
            <v>1015729</v>
          </cell>
          <cell r="R577" t="str">
            <v>A3958291</v>
          </cell>
          <cell r="S577" t="str">
            <v>仙台大学</v>
          </cell>
          <cell r="T577" t="str">
            <v>仙台大</v>
          </cell>
          <cell r="U577" t="str">
            <v>仙台</v>
          </cell>
          <cell r="V577" t="str">
            <v>2005/03/27</v>
          </cell>
          <cell r="W577" t="str">
            <v>050327</v>
          </cell>
          <cell r="X577" t="str">
            <v>492018</v>
          </cell>
          <cell r="Z577" t="str">
            <v>大学1</v>
          </cell>
          <cell r="AA577" t="str">
            <v>1</v>
          </cell>
          <cell r="AB577" t="str">
            <v>大学</v>
          </cell>
          <cell r="AC577" t="str">
            <v>東北学生陸上競技連盟</v>
          </cell>
          <cell r="AD577" t="str">
            <v>9891224</v>
          </cell>
          <cell r="AE577" t="str">
            <v>宮城県柴田郡大河原町金ケ瀬字丑越9-36</v>
          </cell>
          <cell r="AF577" t="str">
            <v>09062585627</v>
          </cell>
          <cell r="AG577" t="str">
            <v>仙台大学附属明成高等学校</v>
          </cell>
          <cell r="AH577" t="str">
            <v>大河原町立大河原中学校</v>
          </cell>
          <cell r="AI577" t="str">
            <v>s23130212@sendai-u.ac.jp</v>
          </cell>
          <cell r="AJ577" t="str">
            <v>受け取る</v>
          </cell>
          <cell r="AK577" t="str">
            <v>無し</v>
          </cell>
          <cell r="AO577" t="str">
            <v>宮城県</v>
          </cell>
          <cell r="AQ577" t="str">
            <v>800/1500</v>
          </cell>
          <cell r="AR577" t="str">
            <v>中距離|長距離・障害物|マラソン|駅伝</v>
          </cell>
          <cell r="AV577" t="str">
            <v>支払済</v>
          </cell>
          <cell r="AW577" t="str">
            <v>会員</v>
          </cell>
          <cell r="AX577">
            <v>45042</v>
          </cell>
          <cell r="BA577" t="str">
            <v/>
          </cell>
          <cell r="BB577" t="str">
            <v/>
          </cell>
          <cell r="BC577" t="str">
            <v/>
          </cell>
          <cell r="BD577" t="str">
            <v/>
          </cell>
          <cell r="BE577" t="str">
            <v/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 t="str">
            <v/>
          </cell>
          <cell r="BN577" t="str">
            <v/>
          </cell>
          <cell r="BO577" t="str">
            <v/>
          </cell>
          <cell r="BP577" t="str">
            <v/>
          </cell>
          <cell r="BQ577" t="str">
            <v/>
          </cell>
          <cell r="BR577" t="str">
            <v/>
          </cell>
          <cell r="BS577" t="str">
            <v/>
          </cell>
          <cell r="BT577" t="str">
            <v/>
          </cell>
          <cell r="BU577" t="str">
            <v/>
          </cell>
          <cell r="BV577" t="str">
            <v/>
          </cell>
          <cell r="BW577" t="str">
            <v/>
          </cell>
          <cell r="BX577" t="str">
            <v/>
          </cell>
          <cell r="BY577" t="str">
            <v/>
          </cell>
          <cell r="BZ577" t="str">
            <v/>
          </cell>
          <cell r="CA577" t="str">
            <v/>
          </cell>
          <cell r="CB577" t="str">
            <v/>
          </cell>
          <cell r="CC577" t="str">
            <v/>
          </cell>
          <cell r="CD577" t="str">
            <v/>
          </cell>
          <cell r="CE577" t="str">
            <v/>
          </cell>
          <cell r="CF577" t="str">
            <v/>
          </cell>
          <cell r="CG577" t="str">
            <v/>
          </cell>
          <cell r="CH577" t="str">
            <v/>
          </cell>
          <cell r="CI577" t="str">
            <v/>
          </cell>
          <cell r="CJ577" t="str">
            <v/>
          </cell>
          <cell r="CK577" t="str">
            <v/>
          </cell>
          <cell r="CL577" t="str">
            <v/>
          </cell>
          <cell r="CM577" t="str">
            <v/>
          </cell>
          <cell r="CN577" t="str">
            <v/>
          </cell>
          <cell r="CO577" t="str">
            <v/>
          </cell>
          <cell r="CP577" t="str">
            <v/>
          </cell>
          <cell r="CQ577" t="str">
            <v/>
          </cell>
          <cell r="CR577" t="str">
            <v/>
          </cell>
          <cell r="CS577" t="str">
            <v/>
          </cell>
        </row>
        <row r="578">
          <cell r="A578">
            <v>577</v>
          </cell>
          <cell r="B578" t="str">
            <v>2023</v>
          </cell>
          <cell r="C578" t="str">
            <v>00200031632</v>
          </cell>
          <cell r="D578" t="str">
            <v>澤谷</v>
          </cell>
          <cell r="E578" t="str">
            <v>耀</v>
          </cell>
          <cell r="F578" t="str">
            <v>澤谷　耀</v>
          </cell>
          <cell r="G578">
            <v>577</v>
          </cell>
          <cell r="H578" t="str">
            <v>サワヤ</v>
          </cell>
          <cell r="I578" t="str">
            <v>ヒカル</v>
          </cell>
          <cell r="J578" t="str">
            <v>ｻﾜﾔ ﾋｶﾙ</v>
          </cell>
          <cell r="K578" t="str">
            <v>SAWAYA</v>
          </cell>
          <cell r="L578" t="str">
            <v>Hikaru</v>
          </cell>
          <cell r="M578" t="str">
            <v>JPN</v>
          </cell>
          <cell r="N578" t="str">
            <v>男性</v>
          </cell>
          <cell r="O578" t="str">
            <v>02</v>
          </cell>
          <cell r="P578" t="str">
            <v>青森</v>
          </cell>
          <cell r="Q578" t="str">
            <v>1015729</v>
          </cell>
          <cell r="R578" t="str">
            <v>A3958291</v>
          </cell>
          <cell r="S578" t="str">
            <v>仙台大学</v>
          </cell>
          <cell r="T578" t="str">
            <v>仙台大</v>
          </cell>
          <cell r="U578" t="str">
            <v>仙台</v>
          </cell>
          <cell r="V578" t="str">
            <v>2005/03/19</v>
          </cell>
          <cell r="W578" t="str">
            <v>050319</v>
          </cell>
          <cell r="X578" t="str">
            <v>492018</v>
          </cell>
          <cell r="Z578" t="str">
            <v>大学1</v>
          </cell>
          <cell r="AA578" t="str">
            <v>1</v>
          </cell>
          <cell r="AB578" t="str">
            <v>大学</v>
          </cell>
          <cell r="AC578" t="str">
            <v>東北学生陸上競技連盟</v>
          </cell>
          <cell r="AD578" t="str">
            <v>9891601</v>
          </cell>
          <cell r="AE578" t="str">
            <v>宮城県柴田郡柴田町船岡中央３丁目17-16学生会館フィールドヴィレッジ船岡201</v>
          </cell>
          <cell r="AF578" t="str">
            <v>08060190319</v>
          </cell>
          <cell r="AG578" t="str">
            <v>青森県立青森北高等学校</v>
          </cell>
          <cell r="AH578" t="str">
            <v>青森市立筒井中学校</v>
          </cell>
          <cell r="AI578" t="str">
            <v>s23110231@sendai-u.ac.jp</v>
          </cell>
          <cell r="AJ578" t="str">
            <v>受け取る</v>
          </cell>
          <cell r="AK578" t="str">
            <v>無し</v>
          </cell>
          <cell r="AN578" t="str">
            <v>無し</v>
          </cell>
          <cell r="AO578" t="str">
            <v>宮城県</v>
          </cell>
          <cell r="AQ578" t="str">
            <v>100/200</v>
          </cell>
          <cell r="AV578" t="str">
            <v>支払済</v>
          </cell>
          <cell r="AW578" t="str">
            <v>会員</v>
          </cell>
          <cell r="AX578">
            <v>45042</v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 t="str">
            <v/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 t="str">
            <v/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 t="str">
            <v/>
          </cell>
          <cell r="BV578" t="str">
            <v/>
          </cell>
          <cell r="BW578" t="str">
            <v/>
          </cell>
          <cell r="BX578" t="str">
            <v/>
          </cell>
          <cell r="BY578" t="str">
            <v/>
          </cell>
          <cell r="BZ578" t="str">
            <v/>
          </cell>
          <cell r="CA578" t="str">
            <v/>
          </cell>
          <cell r="CB578" t="str">
            <v/>
          </cell>
          <cell r="CC578" t="str">
            <v/>
          </cell>
          <cell r="CD578" t="str">
            <v/>
          </cell>
          <cell r="CE578" t="str">
            <v/>
          </cell>
          <cell r="CF578" t="str">
            <v/>
          </cell>
          <cell r="CG578" t="str">
            <v/>
          </cell>
          <cell r="CH578" t="str">
            <v/>
          </cell>
          <cell r="CI578" t="str">
            <v/>
          </cell>
          <cell r="CJ578" t="str">
            <v/>
          </cell>
          <cell r="CK578" t="str">
            <v/>
          </cell>
          <cell r="CL578" t="str">
            <v/>
          </cell>
          <cell r="CM578" t="str">
            <v/>
          </cell>
          <cell r="CN578" t="str">
            <v/>
          </cell>
          <cell r="CO578" t="str">
            <v/>
          </cell>
          <cell r="CP578" t="str">
            <v/>
          </cell>
          <cell r="CQ578" t="str">
            <v/>
          </cell>
          <cell r="CR578" t="str">
            <v/>
          </cell>
          <cell r="CS578" t="str">
            <v/>
          </cell>
        </row>
        <row r="579">
          <cell r="A579">
            <v>578</v>
          </cell>
          <cell r="B579" t="str">
            <v>2023</v>
          </cell>
          <cell r="C579" t="str">
            <v>00200031639</v>
          </cell>
          <cell r="D579" t="str">
            <v>糸井</v>
          </cell>
          <cell r="E579" t="str">
            <v>周平</v>
          </cell>
          <cell r="F579" t="str">
            <v>糸井　周平</v>
          </cell>
          <cell r="G579">
            <v>578</v>
          </cell>
          <cell r="H579" t="str">
            <v>イトイ</v>
          </cell>
          <cell r="I579" t="str">
            <v>シュウヘイ</v>
          </cell>
          <cell r="J579" t="str">
            <v>ｲﾄｲ ｼｭｳﾍｲ</v>
          </cell>
          <cell r="K579" t="str">
            <v>ITOI</v>
          </cell>
          <cell r="L579" t="str">
            <v>Shuhei</v>
          </cell>
          <cell r="M579" t="str">
            <v>JPN</v>
          </cell>
          <cell r="N579" t="str">
            <v>男性</v>
          </cell>
          <cell r="O579" t="str">
            <v>07</v>
          </cell>
          <cell r="P579" t="str">
            <v>福島</v>
          </cell>
          <cell r="Q579" t="str">
            <v>1015729</v>
          </cell>
          <cell r="R579" t="str">
            <v>A3958291</v>
          </cell>
          <cell r="S579" t="str">
            <v>仙台大学</v>
          </cell>
          <cell r="T579" t="str">
            <v>仙台大</v>
          </cell>
          <cell r="U579" t="str">
            <v>仙台</v>
          </cell>
          <cell r="V579" t="str">
            <v>2005/03/09</v>
          </cell>
          <cell r="W579" t="str">
            <v>050309</v>
          </cell>
          <cell r="X579" t="str">
            <v>492018</v>
          </cell>
          <cell r="Z579" t="str">
            <v>大学1</v>
          </cell>
          <cell r="AA579" t="str">
            <v>1</v>
          </cell>
          <cell r="AB579" t="str">
            <v>大学</v>
          </cell>
          <cell r="AC579" t="str">
            <v>東北学生陸上競技連盟</v>
          </cell>
          <cell r="AD579" t="str">
            <v>9891601</v>
          </cell>
          <cell r="AE579" t="str">
            <v>宮城県柴田郡柴田町船岡中央3丁目17-16学生会館フィールドヴィレッジ</v>
          </cell>
          <cell r="AF579" t="str">
            <v>09090313939</v>
          </cell>
          <cell r="AG579" t="str">
            <v>東日本国際大学付属昌平高等学校</v>
          </cell>
          <cell r="AH579" t="str">
            <v>いわき市立四倉中学校</v>
          </cell>
          <cell r="AI579" t="str">
            <v>s23110507@sendai-u.ac.jp</v>
          </cell>
          <cell r="AJ579" t="str">
            <v>受け取る</v>
          </cell>
          <cell r="AK579" t="str">
            <v>なし</v>
          </cell>
          <cell r="AO579" t="str">
            <v>宮城県</v>
          </cell>
          <cell r="AQ579" t="str">
            <v xml:space="preserve">やり投 </v>
          </cell>
          <cell r="AR579" t="str">
            <v>投てき</v>
          </cell>
          <cell r="AV579" t="str">
            <v>支払済</v>
          </cell>
          <cell r="AW579" t="str">
            <v>会員</v>
          </cell>
          <cell r="AX579">
            <v>45042</v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W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B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G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  <cell r="CL579" t="str">
            <v/>
          </cell>
          <cell r="CM579" t="str">
            <v/>
          </cell>
          <cell r="CN579" t="str">
            <v/>
          </cell>
          <cell r="CO579" t="str">
            <v/>
          </cell>
          <cell r="CP579" t="str">
            <v/>
          </cell>
          <cell r="CQ579" t="str">
            <v/>
          </cell>
          <cell r="CR579" t="str">
            <v/>
          </cell>
          <cell r="CS579" t="str">
            <v/>
          </cell>
        </row>
        <row r="580">
          <cell r="A580">
            <v>579</v>
          </cell>
          <cell r="B580" t="str">
            <v>2023</v>
          </cell>
          <cell r="C580" t="str">
            <v>00200031664</v>
          </cell>
          <cell r="D580" t="str">
            <v>佐藤</v>
          </cell>
          <cell r="E580" t="str">
            <v>璃宙</v>
          </cell>
          <cell r="F580" t="str">
            <v>佐藤　璃宙</v>
          </cell>
          <cell r="G580">
            <v>579</v>
          </cell>
          <cell r="H580" t="str">
            <v>サトウ</v>
          </cell>
          <cell r="I580" t="str">
            <v>リオ</v>
          </cell>
          <cell r="J580" t="str">
            <v>ｻﾄｳ ﾘｵ</v>
          </cell>
          <cell r="K580" t="str">
            <v>SATO</v>
          </cell>
          <cell r="L580" t="str">
            <v>Rio</v>
          </cell>
          <cell r="M580" t="str">
            <v>JPN</v>
          </cell>
          <cell r="N580" t="str">
            <v>男性</v>
          </cell>
          <cell r="O580" t="str">
            <v>04</v>
          </cell>
          <cell r="P580" t="str">
            <v>宮城</v>
          </cell>
          <cell r="Q580" t="str">
            <v>1015729</v>
          </cell>
          <cell r="R580" t="str">
            <v>A3958291</v>
          </cell>
          <cell r="S580" t="str">
            <v>仙台大学</v>
          </cell>
          <cell r="T580" t="str">
            <v>仙台大</v>
          </cell>
          <cell r="U580" t="str">
            <v>仙台</v>
          </cell>
          <cell r="V580" t="str">
            <v>2005/02/04</v>
          </cell>
          <cell r="W580" t="str">
            <v>050204</v>
          </cell>
          <cell r="X580" t="str">
            <v>492018</v>
          </cell>
          <cell r="Z580" t="str">
            <v>大学1</v>
          </cell>
          <cell r="AA580" t="str">
            <v>1</v>
          </cell>
          <cell r="AB580" t="str">
            <v>大学</v>
          </cell>
          <cell r="AC580" t="str">
            <v>東北学生陸上競技連盟</v>
          </cell>
          <cell r="AD580" t="str">
            <v>9811525</v>
          </cell>
          <cell r="AE580" t="str">
            <v>宮城県角田市君萱</v>
          </cell>
          <cell r="AF580" t="str">
            <v>08028205673</v>
          </cell>
          <cell r="AG580" t="str">
            <v>宮城県白石工業高等学校</v>
          </cell>
          <cell r="AH580" t="str">
            <v>宮城県立北角田中学校</v>
          </cell>
          <cell r="AI580" t="str">
            <v>s23130118@sendai-u.ac.jp</v>
          </cell>
          <cell r="AJ580" t="str">
            <v>受け取る</v>
          </cell>
          <cell r="AK580" t="str">
            <v>無し</v>
          </cell>
          <cell r="AO580" t="str">
            <v>宮城県</v>
          </cell>
          <cell r="AQ580" t="str">
            <v>800/1500|3000SC</v>
          </cell>
          <cell r="AR580" t="str">
            <v>長距離・障害物|駅伝</v>
          </cell>
          <cell r="AV580" t="str">
            <v>支払済</v>
          </cell>
          <cell r="AW580" t="str">
            <v>会員</v>
          </cell>
          <cell r="AX580">
            <v>45042</v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W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B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G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  <cell r="CL580" t="str">
            <v/>
          </cell>
          <cell r="CM580" t="str">
            <v/>
          </cell>
          <cell r="CN580" t="str">
            <v/>
          </cell>
          <cell r="CO580" t="str">
            <v/>
          </cell>
          <cell r="CP580" t="str">
            <v/>
          </cell>
          <cell r="CQ580" t="str">
            <v/>
          </cell>
          <cell r="CR580" t="str">
            <v/>
          </cell>
          <cell r="CS580" t="str">
            <v/>
          </cell>
        </row>
        <row r="581">
          <cell r="A581">
            <v>580</v>
          </cell>
          <cell r="B581" t="str">
            <v>2023</v>
          </cell>
          <cell r="C581" t="str">
            <v>00200031637</v>
          </cell>
          <cell r="D581" t="str">
            <v>長谷川</v>
          </cell>
          <cell r="E581" t="str">
            <v>雅人</v>
          </cell>
          <cell r="F581" t="str">
            <v>長谷川　雅人</v>
          </cell>
          <cell r="G581">
            <v>580</v>
          </cell>
          <cell r="H581" t="str">
            <v>ハセガワ</v>
          </cell>
          <cell r="I581" t="str">
            <v>マサト</v>
          </cell>
          <cell r="J581" t="str">
            <v>ﾊｾｶﾞﾜ ﾏｻﾄ</v>
          </cell>
          <cell r="K581" t="str">
            <v>HASEGAWA</v>
          </cell>
          <cell r="L581" t="str">
            <v>Masato</v>
          </cell>
          <cell r="M581" t="str">
            <v>JPN</v>
          </cell>
          <cell r="N581" t="str">
            <v>男性</v>
          </cell>
          <cell r="O581" t="str">
            <v>07</v>
          </cell>
          <cell r="P581" t="str">
            <v>福島</v>
          </cell>
          <cell r="Q581" t="str">
            <v>1015729</v>
          </cell>
          <cell r="R581" t="str">
            <v>A3958291</v>
          </cell>
          <cell r="S581" t="str">
            <v>仙台大学</v>
          </cell>
          <cell r="T581" t="str">
            <v>仙台大</v>
          </cell>
          <cell r="U581" t="str">
            <v>仙台</v>
          </cell>
          <cell r="V581" t="str">
            <v>2005/01/26</v>
          </cell>
          <cell r="W581" t="str">
            <v>050126</v>
          </cell>
          <cell r="X581" t="str">
            <v>492018</v>
          </cell>
          <cell r="Z581" t="str">
            <v>大学1</v>
          </cell>
          <cell r="AA581" t="str">
            <v>1</v>
          </cell>
          <cell r="AB581" t="str">
            <v>大学</v>
          </cell>
          <cell r="AC581" t="str">
            <v>東北学生陸上競技連盟</v>
          </cell>
          <cell r="AD581" t="str">
            <v>9891604</v>
          </cell>
          <cell r="AE581" t="str">
            <v>宮城県柴田郡柴田町船岡東2丁目4-32ピュアポート船岡203</v>
          </cell>
          <cell r="AF581" t="str">
            <v>08028266382</v>
          </cell>
          <cell r="AG581" t="str">
            <v>福島県立平工業高等学校</v>
          </cell>
          <cell r="AH581" t="str">
            <v>いわき市立勿来第二中学校</v>
          </cell>
          <cell r="AI581" t="str">
            <v>s23110244@sendai-u.ac.jp</v>
          </cell>
          <cell r="AJ581" t="str">
            <v>受け取る</v>
          </cell>
          <cell r="AK581" t="str">
            <v>無し</v>
          </cell>
          <cell r="AO581" t="str">
            <v>宮城県</v>
          </cell>
          <cell r="AQ581" t="str">
            <v>400</v>
          </cell>
          <cell r="AV581" t="str">
            <v>支払済</v>
          </cell>
          <cell r="AW581" t="str">
            <v>会員</v>
          </cell>
          <cell r="AX581">
            <v>45042</v>
          </cell>
          <cell r="BA581" t="str">
            <v/>
          </cell>
          <cell r="BB581" t="str">
            <v/>
          </cell>
          <cell r="BC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R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W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B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G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  <cell r="CL581" t="str">
            <v/>
          </cell>
          <cell r="CM581" t="str">
            <v/>
          </cell>
          <cell r="CN581" t="str">
            <v/>
          </cell>
          <cell r="CO581" t="str">
            <v/>
          </cell>
          <cell r="CP581" t="str">
            <v/>
          </cell>
          <cell r="CQ581" t="str">
            <v/>
          </cell>
          <cell r="CR581" t="str">
            <v/>
          </cell>
          <cell r="CS581" t="str">
            <v/>
          </cell>
        </row>
        <row r="582">
          <cell r="A582">
            <v>581</v>
          </cell>
          <cell r="B582" t="str">
            <v>2023</v>
          </cell>
          <cell r="C582" t="str">
            <v>00200031674</v>
          </cell>
          <cell r="D582" t="str">
            <v>芹田</v>
          </cell>
          <cell r="E582" t="str">
            <v>柊</v>
          </cell>
          <cell r="F582" t="str">
            <v>芹田　柊</v>
          </cell>
          <cell r="G582">
            <v>581</v>
          </cell>
          <cell r="H582" t="str">
            <v>セリタ</v>
          </cell>
          <cell r="I582" t="str">
            <v>シュウ</v>
          </cell>
          <cell r="J582" t="str">
            <v>ｾﾘﾀ ｼｭｳ</v>
          </cell>
          <cell r="K582" t="str">
            <v>SERITA</v>
          </cell>
          <cell r="L582" t="str">
            <v>Syu</v>
          </cell>
          <cell r="M582" t="str">
            <v>JPN</v>
          </cell>
          <cell r="N582" t="str">
            <v>男性</v>
          </cell>
          <cell r="O582" t="str">
            <v>10</v>
          </cell>
          <cell r="P582" t="str">
            <v>群馬</v>
          </cell>
          <cell r="Q582" t="str">
            <v>1015729</v>
          </cell>
          <cell r="R582" t="str">
            <v>A3958291</v>
          </cell>
          <cell r="S582" t="str">
            <v>仙台大学</v>
          </cell>
          <cell r="T582" t="str">
            <v>仙台大</v>
          </cell>
          <cell r="U582" t="str">
            <v>仙台</v>
          </cell>
          <cell r="V582" t="str">
            <v>2005/01/21</v>
          </cell>
          <cell r="W582" t="str">
            <v>050121</v>
          </cell>
          <cell r="X582" t="str">
            <v>492018</v>
          </cell>
          <cell r="Z582" t="str">
            <v>大学1</v>
          </cell>
          <cell r="AA582" t="str">
            <v>1</v>
          </cell>
          <cell r="AB582" t="str">
            <v>大学</v>
          </cell>
          <cell r="AC582" t="str">
            <v>東北学生陸上競技連盟</v>
          </cell>
          <cell r="AD582" t="str">
            <v>9891601</v>
          </cell>
          <cell r="AE582" t="str">
            <v>宮城県柴田郡柴田町船岡中央</v>
          </cell>
          <cell r="AF582" t="str">
            <v>08035957787</v>
          </cell>
          <cell r="AG582" t="str">
            <v>桐生第一高等学校</v>
          </cell>
          <cell r="AH582" t="str">
            <v>太田市立藪塚本町中学校</v>
          </cell>
          <cell r="AI582" t="str">
            <v>s23110434@sendai-u.ac.jp</v>
          </cell>
          <cell r="AJ582" t="str">
            <v>受け取る</v>
          </cell>
          <cell r="AK582" t="str">
            <v>無し</v>
          </cell>
          <cell r="AO582" t="str">
            <v>宮城県</v>
          </cell>
          <cell r="AQ582" t="str">
            <v>100/200</v>
          </cell>
          <cell r="AR582" t="str">
            <v>短距離</v>
          </cell>
          <cell r="AV582" t="str">
            <v>支払済</v>
          </cell>
          <cell r="AW582" t="str">
            <v>会員</v>
          </cell>
          <cell r="AX582">
            <v>45042</v>
          </cell>
          <cell r="BA582" t="str">
            <v/>
          </cell>
          <cell r="BB582" t="str">
            <v/>
          </cell>
          <cell r="BC582" t="str">
            <v/>
          </cell>
          <cell r="BD582" t="str">
            <v/>
          </cell>
          <cell r="BE582" t="str">
            <v/>
          </cell>
          <cell r="BF582" t="str">
            <v/>
          </cell>
          <cell r="BG582" t="str">
            <v/>
          </cell>
          <cell r="BH582" t="str">
            <v/>
          </cell>
          <cell r="BI582" t="str">
            <v/>
          </cell>
          <cell r="BJ582" t="str">
            <v/>
          </cell>
          <cell r="BK582" t="str">
            <v/>
          </cell>
          <cell r="BL582" t="str">
            <v/>
          </cell>
          <cell r="BM582" t="str">
            <v/>
          </cell>
          <cell r="BN582" t="str">
            <v/>
          </cell>
          <cell r="BO582" t="str">
            <v/>
          </cell>
          <cell r="BP582" t="str">
            <v/>
          </cell>
          <cell r="BQ582" t="str">
            <v/>
          </cell>
          <cell r="BR582" t="str">
            <v/>
          </cell>
          <cell r="BS582" t="str">
            <v/>
          </cell>
          <cell r="BT582" t="str">
            <v/>
          </cell>
          <cell r="BU582" t="str">
            <v/>
          </cell>
          <cell r="BV582" t="str">
            <v/>
          </cell>
          <cell r="BW582" t="str">
            <v/>
          </cell>
          <cell r="BX582" t="str">
            <v/>
          </cell>
          <cell r="BY582" t="str">
            <v/>
          </cell>
          <cell r="BZ582" t="str">
            <v/>
          </cell>
          <cell r="CA582" t="str">
            <v/>
          </cell>
          <cell r="CB582" t="str">
            <v/>
          </cell>
          <cell r="CC582" t="str">
            <v/>
          </cell>
          <cell r="CD582" t="str">
            <v/>
          </cell>
          <cell r="CE582" t="str">
            <v/>
          </cell>
          <cell r="CF582" t="str">
            <v/>
          </cell>
          <cell r="CG582" t="str">
            <v/>
          </cell>
          <cell r="CH582" t="str">
            <v/>
          </cell>
          <cell r="CI582" t="str">
            <v/>
          </cell>
          <cell r="CJ582" t="str">
            <v/>
          </cell>
          <cell r="CK582" t="str">
            <v/>
          </cell>
          <cell r="CL582" t="str">
            <v/>
          </cell>
          <cell r="CM582" t="str">
            <v/>
          </cell>
          <cell r="CN582" t="str">
            <v/>
          </cell>
          <cell r="CO582" t="str">
            <v/>
          </cell>
          <cell r="CP582" t="str">
            <v/>
          </cell>
          <cell r="CQ582" t="str">
            <v/>
          </cell>
          <cell r="CR582" t="str">
            <v/>
          </cell>
          <cell r="CS582" t="str">
            <v/>
          </cell>
        </row>
        <row r="583">
          <cell r="A583">
            <v>582</v>
          </cell>
          <cell r="B583" t="str">
            <v>2023</v>
          </cell>
          <cell r="C583" t="str">
            <v>00200031636</v>
          </cell>
          <cell r="D583" t="str">
            <v>松野</v>
          </cell>
          <cell r="E583" t="str">
            <v>蓮</v>
          </cell>
          <cell r="F583" t="str">
            <v>松野　蓮</v>
          </cell>
          <cell r="G583">
            <v>582</v>
          </cell>
          <cell r="H583" t="str">
            <v>マツノ</v>
          </cell>
          <cell r="I583" t="str">
            <v>レン</v>
          </cell>
          <cell r="J583" t="str">
            <v>ﾏﾂﾉ ﾚﾝ</v>
          </cell>
          <cell r="K583" t="str">
            <v>MATSUNO</v>
          </cell>
          <cell r="L583" t="str">
            <v>Ren</v>
          </cell>
          <cell r="M583" t="str">
            <v>JPN</v>
          </cell>
          <cell r="N583" t="str">
            <v>男性</v>
          </cell>
          <cell r="O583" t="str">
            <v>04</v>
          </cell>
          <cell r="P583" t="str">
            <v>宮城</v>
          </cell>
          <cell r="Q583" t="str">
            <v>1015729</v>
          </cell>
          <cell r="R583" t="str">
            <v>A3958291</v>
          </cell>
          <cell r="S583" t="str">
            <v>仙台大学</v>
          </cell>
          <cell r="T583" t="str">
            <v>仙台大</v>
          </cell>
          <cell r="U583" t="str">
            <v>仙台</v>
          </cell>
          <cell r="V583" t="str">
            <v>2005/01/17</v>
          </cell>
          <cell r="W583" t="str">
            <v>050117</v>
          </cell>
          <cell r="X583" t="str">
            <v>492018</v>
          </cell>
          <cell r="Z583" t="str">
            <v>大学1</v>
          </cell>
          <cell r="AA583" t="str">
            <v>1</v>
          </cell>
          <cell r="AB583" t="str">
            <v>大学</v>
          </cell>
          <cell r="AC583" t="str">
            <v>東北学生陸上競技連盟</v>
          </cell>
          <cell r="AD583" t="str">
            <v>9850005</v>
          </cell>
          <cell r="AE583" t="str">
            <v>宮城県塩竈市杉の入二丁目15番15号</v>
          </cell>
          <cell r="AF583" t="str">
            <v>08095711554</v>
          </cell>
          <cell r="AG583" t="str">
            <v>宮城県立塩釜高校</v>
          </cell>
          <cell r="AH583" t="str">
            <v>塩竈市立第二中学校</v>
          </cell>
          <cell r="AI583" t="str">
            <v>s23110350@sendai-u.ac.jp</v>
          </cell>
          <cell r="AJ583" t="str">
            <v>受け取る</v>
          </cell>
          <cell r="AK583" t="str">
            <v>無し</v>
          </cell>
          <cell r="AO583" t="str">
            <v>宮城県</v>
          </cell>
          <cell r="AQ583" t="str">
            <v>100H/110H|400H</v>
          </cell>
          <cell r="AV583" t="str">
            <v>支払済</v>
          </cell>
          <cell r="AW583" t="str">
            <v>会員</v>
          </cell>
          <cell r="AX583">
            <v>45042</v>
          </cell>
          <cell r="BA583" t="str">
            <v/>
          </cell>
          <cell r="BB583" t="str">
            <v/>
          </cell>
          <cell r="BC583" t="str">
            <v/>
          </cell>
          <cell r="BD583" t="str">
            <v/>
          </cell>
          <cell r="BE583" t="str">
            <v/>
          </cell>
          <cell r="BF583" t="str">
            <v/>
          </cell>
          <cell r="BG583" t="str">
            <v/>
          </cell>
          <cell r="BH583" t="str">
            <v/>
          </cell>
          <cell r="BI583" t="str">
            <v/>
          </cell>
          <cell r="BJ583" t="str">
            <v/>
          </cell>
          <cell r="BK583" t="str">
            <v/>
          </cell>
          <cell r="BL583" t="str">
            <v/>
          </cell>
          <cell r="BM583" t="str">
            <v/>
          </cell>
          <cell r="BN583" t="str">
            <v/>
          </cell>
          <cell r="BO583" t="str">
            <v/>
          </cell>
          <cell r="BP583" t="str">
            <v/>
          </cell>
          <cell r="BQ583" t="str">
            <v/>
          </cell>
          <cell r="BR583" t="str">
            <v/>
          </cell>
          <cell r="BS583" t="str">
            <v/>
          </cell>
          <cell r="BT583" t="str">
            <v/>
          </cell>
          <cell r="BU583" t="str">
            <v/>
          </cell>
          <cell r="BV583" t="str">
            <v/>
          </cell>
          <cell r="BW583" t="str">
            <v/>
          </cell>
          <cell r="BX583" t="str">
            <v/>
          </cell>
          <cell r="BY583" t="str">
            <v/>
          </cell>
          <cell r="BZ583" t="str">
            <v/>
          </cell>
          <cell r="CA583" t="str">
            <v/>
          </cell>
          <cell r="CB583" t="str">
            <v/>
          </cell>
          <cell r="CC583" t="str">
            <v/>
          </cell>
          <cell r="CD583" t="str">
            <v/>
          </cell>
          <cell r="CE583" t="str">
            <v/>
          </cell>
          <cell r="CF583" t="str">
            <v/>
          </cell>
          <cell r="CG583" t="str">
            <v/>
          </cell>
          <cell r="CH583" t="str">
            <v/>
          </cell>
          <cell r="CI583" t="str">
            <v/>
          </cell>
          <cell r="CJ583" t="str">
            <v/>
          </cell>
          <cell r="CK583" t="str">
            <v/>
          </cell>
          <cell r="CL583" t="str">
            <v/>
          </cell>
          <cell r="CM583" t="str">
            <v/>
          </cell>
          <cell r="CN583" t="str">
            <v/>
          </cell>
          <cell r="CO583" t="str">
            <v/>
          </cell>
          <cell r="CP583" t="str">
            <v/>
          </cell>
          <cell r="CQ583" t="str">
            <v/>
          </cell>
          <cell r="CR583" t="str">
            <v/>
          </cell>
          <cell r="CS583" t="str">
            <v/>
          </cell>
        </row>
        <row r="584">
          <cell r="A584">
            <v>583</v>
          </cell>
          <cell r="B584" t="str">
            <v>2023</v>
          </cell>
          <cell r="C584" t="str">
            <v>00200031659</v>
          </cell>
          <cell r="D584" t="str">
            <v>佐藤</v>
          </cell>
          <cell r="E584" t="str">
            <v>隼生</v>
          </cell>
          <cell r="F584" t="str">
            <v>佐藤　隼生</v>
          </cell>
          <cell r="G584">
            <v>583</v>
          </cell>
          <cell r="H584" t="str">
            <v>サトウ</v>
          </cell>
          <cell r="I584" t="str">
            <v>シュンセイ</v>
          </cell>
          <cell r="J584" t="str">
            <v>ｻﾄｳ ｼｭﾝｾｲ</v>
          </cell>
          <cell r="K584" t="str">
            <v>SATO</v>
          </cell>
          <cell r="L584" t="str">
            <v>Shunsei</v>
          </cell>
          <cell r="M584" t="str">
            <v>JPN</v>
          </cell>
          <cell r="N584" t="str">
            <v>男性</v>
          </cell>
          <cell r="O584" t="str">
            <v>02</v>
          </cell>
          <cell r="P584" t="str">
            <v>青森</v>
          </cell>
          <cell r="Q584" t="str">
            <v>1015729</v>
          </cell>
          <cell r="R584" t="str">
            <v>A3958291</v>
          </cell>
          <cell r="S584" t="str">
            <v>仙台大学</v>
          </cell>
          <cell r="T584" t="str">
            <v>仙台大</v>
          </cell>
          <cell r="U584" t="str">
            <v>仙台</v>
          </cell>
          <cell r="V584" t="str">
            <v>2005/01/07</v>
          </cell>
          <cell r="W584" t="str">
            <v>050107</v>
          </cell>
          <cell r="X584" t="str">
            <v>492018</v>
          </cell>
          <cell r="Z584" t="str">
            <v>大学1</v>
          </cell>
          <cell r="AA584" t="str">
            <v>1</v>
          </cell>
          <cell r="AB584" t="str">
            <v>大学</v>
          </cell>
          <cell r="AC584" t="str">
            <v>東北学生陸上競技連盟</v>
          </cell>
          <cell r="AD584" t="str">
            <v>9891607</v>
          </cell>
          <cell r="AE584" t="str">
            <v>宮城県柴田郡柴田町船岡新栄6丁目1-13A・Pフォルツァ201</v>
          </cell>
          <cell r="AF584" t="str">
            <v>08016865691</v>
          </cell>
          <cell r="AG584" t="str">
            <v>青森県立青森北高等学校</v>
          </cell>
          <cell r="AH584" t="str">
            <v>青森県青森市立浪岡中学校</v>
          </cell>
          <cell r="AI584" t="str">
            <v>s23110428@sendai-u.ac.jp</v>
          </cell>
          <cell r="AJ584" t="str">
            <v>受け取る</v>
          </cell>
          <cell r="AK584" t="str">
            <v>なし</v>
          </cell>
          <cell r="AO584" t="str">
            <v>宮城県</v>
          </cell>
          <cell r="AQ584" t="str">
            <v>100/200</v>
          </cell>
          <cell r="AR584" t="str">
            <v>短距離|リレー</v>
          </cell>
          <cell r="AV584" t="str">
            <v>支払済</v>
          </cell>
          <cell r="AW584" t="str">
            <v>会員</v>
          </cell>
          <cell r="AX584">
            <v>45042</v>
          </cell>
          <cell r="BA584" t="str">
            <v/>
          </cell>
          <cell r="BB584" t="str">
            <v/>
          </cell>
          <cell r="BC584" t="str">
            <v/>
          </cell>
          <cell r="BD584" t="str">
            <v/>
          </cell>
          <cell r="BE584" t="str">
            <v/>
          </cell>
          <cell r="BF584" t="str">
            <v/>
          </cell>
          <cell r="BG584" t="str">
            <v/>
          </cell>
          <cell r="BH584" t="str">
            <v/>
          </cell>
          <cell r="BI584" t="str">
            <v/>
          </cell>
          <cell r="BJ584" t="str">
            <v/>
          </cell>
          <cell r="BK584" t="str">
            <v/>
          </cell>
          <cell r="BL584" t="str">
            <v/>
          </cell>
          <cell r="BM584" t="str">
            <v/>
          </cell>
          <cell r="BN584" t="str">
            <v/>
          </cell>
          <cell r="BO584" t="str">
            <v/>
          </cell>
          <cell r="BP584" t="str">
            <v/>
          </cell>
          <cell r="BQ584" t="str">
            <v/>
          </cell>
          <cell r="BR584" t="str">
            <v/>
          </cell>
          <cell r="BS584" t="str">
            <v/>
          </cell>
          <cell r="BT584" t="str">
            <v/>
          </cell>
          <cell r="BU584" t="str">
            <v/>
          </cell>
          <cell r="BV584" t="str">
            <v/>
          </cell>
          <cell r="BW584" t="str">
            <v/>
          </cell>
          <cell r="BX584" t="str">
            <v/>
          </cell>
          <cell r="BY584" t="str">
            <v/>
          </cell>
          <cell r="BZ584" t="str">
            <v/>
          </cell>
          <cell r="CA584" t="str">
            <v/>
          </cell>
          <cell r="CB584" t="str">
            <v/>
          </cell>
          <cell r="CC584" t="str">
            <v/>
          </cell>
          <cell r="CD584" t="str">
            <v/>
          </cell>
          <cell r="CE584" t="str">
            <v/>
          </cell>
          <cell r="CF584" t="str">
            <v/>
          </cell>
          <cell r="CG584" t="str">
            <v/>
          </cell>
          <cell r="CH584" t="str">
            <v/>
          </cell>
          <cell r="CI584" t="str">
            <v/>
          </cell>
          <cell r="CJ584" t="str">
            <v/>
          </cell>
          <cell r="CK584" t="str">
            <v/>
          </cell>
          <cell r="CL584" t="str">
            <v/>
          </cell>
          <cell r="CM584" t="str">
            <v/>
          </cell>
          <cell r="CN584" t="str">
            <v/>
          </cell>
          <cell r="CO584" t="str">
            <v/>
          </cell>
          <cell r="CP584" t="str">
            <v/>
          </cell>
          <cell r="CQ584" t="str">
            <v/>
          </cell>
          <cell r="CR584" t="str">
            <v/>
          </cell>
          <cell r="CS584" t="str">
            <v/>
          </cell>
        </row>
        <row r="585">
          <cell r="A585">
            <v>584</v>
          </cell>
          <cell r="B585" t="str">
            <v>2023</v>
          </cell>
          <cell r="C585" t="str">
            <v>00200031658</v>
          </cell>
          <cell r="D585" t="str">
            <v>渡辺</v>
          </cell>
          <cell r="E585" t="str">
            <v>健太</v>
          </cell>
          <cell r="F585" t="str">
            <v>渡辺　健太</v>
          </cell>
          <cell r="G585">
            <v>584</v>
          </cell>
          <cell r="H585" t="str">
            <v>ワタナベ</v>
          </cell>
          <cell r="I585" t="str">
            <v>ケンタ</v>
          </cell>
          <cell r="J585" t="str">
            <v>ﾜﾀﾅﾍﾞ ｹﾝﾀ</v>
          </cell>
          <cell r="K585" t="str">
            <v>WATANABE</v>
          </cell>
          <cell r="L585" t="str">
            <v>Kenta</v>
          </cell>
          <cell r="M585" t="str">
            <v>JPN</v>
          </cell>
          <cell r="N585" t="str">
            <v>男性</v>
          </cell>
          <cell r="O585" t="str">
            <v>02</v>
          </cell>
          <cell r="P585" t="str">
            <v>青森</v>
          </cell>
          <cell r="Q585" t="str">
            <v>1015729</v>
          </cell>
          <cell r="R585" t="str">
            <v>A3958291</v>
          </cell>
          <cell r="S585" t="str">
            <v>仙台大学</v>
          </cell>
          <cell r="T585" t="str">
            <v>仙台大</v>
          </cell>
          <cell r="U585" t="str">
            <v>仙台</v>
          </cell>
          <cell r="V585" t="str">
            <v>2004/12/11</v>
          </cell>
          <cell r="W585" t="str">
            <v>041211</v>
          </cell>
          <cell r="X585" t="str">
            <v>492018</v>
          </cell>
          <cell r="Z585" t="str">
            <v>大学1</v>
          </cell>
          <cell r="AA585" t="str">
            <v>1</v>
          </cell>
          <cell r="AB585" t="str">
            <v>大学</v>
          </cell>
          <cell r="AC585" t="str">
            <v>東北学生陸上競技連盟</v>
          </cell>
          <cell r="AD585" t="str">
            <v>9891601</v>
          </cell>
          <cell r="AE585" t="str">
            <v>宮城県柴田郡柴田町船岡中央三丁目4-21-2 ノーティスβ 201</v>
          </cell>
          <cell r="AF585" t="str">
            <v>08057485025</v>
          </cell>
          <cell r="AG585" t="str">
            <v>青森県立北高等学校</v>
          </cell>
          <cell r="AH585" t="str">
            <v>青森市立南中学校</v>
          </cell>
          <cell r="AI585" t="str">
            <v>s23110556@sendai-u.ac.jp</v>
          </cell>
          <cell r="AJ585" t="str">
            <v>受け取らない</v>
          </cell>
          <cell r="AK585" t="str">
            <v>無し</v>
          </cell>
          <cell r="AO585" t="str">
            <v>宮城県</v>
          </cell>
          <cell r="AQ585" t="str">
            <v>100/200|リレー</v>
          </cell>
          <cell r="AR585" t="str">
            <v>短距離|リレー</v>
          </cell>
          <cell r="AV585" t="str">
            <v>支払済</v>
          </cell>
          <cell r="AW585" t="str">
            <v>会員</v>
          </cell>
          <cell r="AX585">
            <v>45042</v>
          </cell>
          <cell r="BA585" t="str">
            <v/>
          </cell>
          <cell r="BB585" t="str">
            <v/>
          </cell>
          <cell r="BC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H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M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R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W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B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G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  <cell r="CL585" t="str">
            <v/>
          </cell>
          <cell r="CM585" t="str">
            <v/>
          </cell>
          <cell r="CN585" t="str">
            <v/>
          </cell>
          <cell r="CO585" t="str">
            <v/>
          </cell>
          <cell r="CP585" t="str">
            <v/>
          </cell>
          <cell r="CQ585" t="str">
            <v/>
          </cell>
          <cell r="CR585" t="str">
            <v/>
          </cell>
          <cell r="CS585" t="str">
            <v/>
          </cell>
        </row>
        <row r="586">
          <cell r="A586">
            <v>585</v>
          </cell>
          <cell r="B586" t="str">
            <v>2023</v>
          </cell>
          <cell r="C586" t="str">
            <v>00200031666</v>
          </cell>
          <cell r="D586" t="str">
            <v>工藤</v>
          </cell>
          <cell r="E586" t="str">
            <v>壱心</v>
          </cell>
          <cell r="F586" t="str">
            <v>工藤　壱心</v>
          </cell>
          <cell r="G586">
            <v>585</v>
          </cell>
          <cell r="H586" t="str">
            <v>クドウ</v>
          </cell>
          <cell r="I586" t="str">
            <v>イッシン</v>
          </cell>
          <cell r="J586" t="str">
            <v>ｸﾄﾞｳ ｲｯｼﾝ</v>
          </cell>
          <cell r="K586" t="str">
            <v>KUDOU</v>
          </cell>
          <cell r="L586" t="str">
            <v>Isshin</v>
          </cell>
          <cell r="M586" t="str">
            <v>JPN</v>
          </cell>
          <cell r="N586" t="str">
            <v>男性</v>
          </cell>
          <cell r="O586" t="str">
            <v>02</v>
          </cell>
          <cell r="P586" t="str">
            <v>青森</v>
          </cell>
          <cell r="Q586" t="str">
            <v>1015729</v>
          </cell>
          <cell r="R586" t="str">
            <v>A3958291</v>
          </cell>
          <cell r="S586" t="str">
            <v>仙台大学</v>
          </cell>
          <cell r="T586" t="str">
            <v>仙台大</v>
          </cell>
          <cell r="U586" t="str">
            <v>仙台</v>
          </cell>
          <cell r="V586" t="str">
            <v>2004/11/26</v>
          </cell>
          <cell r="W586" t="str">
            <v>041126</v>
          </cell>
          <cell r="X586" t="str">
            <v>492018</v>
          </cell>
          <cell r="Z586" t="str">
            <v>大学1</v>
          </cell>
          <cell r="AA586" t="str">
            <v>1</v>
          </cell>
          <cell r="AB586" t="str">
            <v>大学</v>
          </cell>
          <cell r="AC586" t="str">
            <v>東北学生陸上競技連盟</v>
          </cell>
          <cell r="AD586" t="str">
            <v>9820003</v>
          </cell>
          <cell r="AE586" t="str">
            <v>宮城県仙台市太白区郡山六丁目5-7仙台郡山住宅3号棟502号</v>
          </cell>
          <cell r="AF586" t="str">
            <v>07011439390</v>
          </cell>
          <cell r="AG586" t="str">
            <v>青森県立弘前実業高等学校</v>
          </cell>
          <cell r="AH586" t="str">
            <v>平川市立尾上中学校</v>
          </cell>
          <cell r="AI586" t="str">
            <v>s23110620@sendai-u.ac.jp</v>
          </cell>
          <cell r="AJ586" t="str">
            <v>受け取る</v>
          </cell>
          <cell r="AK586" t="str">
            <v>無し</v>
          </cell>
          <cell r="AO586" t="str">
            <v>宮城県</v>
          </cell>
          <cell r="AQ586" t="str">
            <v xml:space="preserve">砲丸投 </v>
          </cell>
          <cell r="AR586" t="str">
            <v>投てき</v>
          </cell>
          <cell r="AV586" t="str">
            <v>支払済</v>
          </cell>
          <cell r="AW586" t="str">
            <v>会員</v>
          </cell>
          <cell r="AX586">
            <v>45042</v>
          </cell>
          <cell r="BA586" t="str">
            <v/>
          </cell>
          <cell r="BB586" t="str">
            <v/>
          </cell>
          <cell r="BC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H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M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R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W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B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G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  <cell r="CL586" t="str">
            <v/>
          </cell>
          <cell r="CM586" t="str">
            <v/>
          </cell>
          <cell r="CN586" t="str">
            <v/>
          </cell>
          <cell r="CO586" t="str">
            <v/>
          </cell>
          <cell r="CP586" t="str">
            <v/>
          </cell>
          <cell r="CQ586" t="str">
            <v/>
          </cell>
          <cell r="CR586" t="str">
            <v/>
          </cell>
          <cell r="CS586" t="str">
            <v/>
          </cell>
        </row>
        <row r="587">
          <cell r="A587">
            <v>586</v>
          </cell>
          <cell r="B587" t="str">
            <v>2023</v>
          </cell>
          <cell r="C587" t="str">
            <v>00200031625</v>
          </cell>
          <cell r="D587" t="str">
            <v>笠谷</v>
          </cell>
          <cell r="E587" t="str">
            <v>航生</v>
          </cell>
          <cell r="F587" t="str">
            <v>笠谷　航生</v>
          </cell>
          <cell r="G587">
            <v>586</v>
          </cell>
          <cell r="H587" t="str">
            <v>カサタニ</v>
          </cell>
          <cell r="I587" t="str">
            <v>コウキ</v>
          </cell>
          <cell r="J587" t="str">
            <v>ｶｻﾀﾆ ｺｳｷ</v>
          </cell>
          <cell r="K587" t="str">
            <v>KASATANI</v>
          </cell>
          <cell r="L587" t="str">
            <v>Kouki</v>
          </cell>
          <cell r="M587" t="str">
            <v>JPN</v>
          </cell>
          <cell r="N587" t="str">
            <v>男性</v>
          </cell>
          <cell r="O587" t="str">
            <v>05</v>
          </cell>
          <cell r="P587" t="str">
            <v>秋田</v>
          </cell>
          <cell r="Q587" t="str">
            <v>1015729</v>
          </cell>
          <cell r="R587" t="str">
            <v>A3958291</v>
          </cell>
          <cell r="S587" t="str">
            <v>仙台大学</v>
          </cell>
          <cell r="T587" t="str">
            <v>仙台大</v>
          </cell>
          <cell r="U587" t="str">
            <v>仙台</v>
          </cell>
          <cell r="V587" t="str">
            <v>2004/11/16</v>
          </cell>
          <cell r="W587" t="str">
            <v>041116</v>
          </cell>
          <cell r="X587" t="str">
            <v>492018</v>
          </cell>
          <cell r="Z587" t="str">
            <v>大学1</v>
          </cell>
          <cell r="AA587" t="str">
            <v>1</v>
          </cell>
          <cell r="AB587" t="str">
            <v>大学</v>
          </cell>
          <cell r="AC587" t="str">
            <v>東北学生陸上競技連盟</v>
          </cell>
          <cell r="AD587" t="str">
            <v>9891601</v>
          </cell>
          <cell r="AE587" t="str">
            <v>宮城県柴田郡柴田町船岡中央3丁目フィールドビレッジ船岡338</v>
          </cell>
          <cell r="AF587" t="str">
            <v>07020278149</v>
          </cell>
          <cell r="AG587" t="str">
            <v>秋田令和</v>
          </cell>
          <cell r="AH587" t="str">
            <v>山王中</v>
          </cell>
          <cell r="AI587" t="str">
            <v>s23110514@sendai-u.ac.jp</v>
          </cell>
          <cell r="AJ587" t="str">
            <v>受け取らない</v>
          </cell>
          <cell r="AK587" t="str">
            <v>無し</v>
          </cell>
          <cell r="AN587" t="str">
            <v>無し</v>
          </cell>
          <cell r="AO587" t="str">
            <v>宮城県</v>
          </cell>
          <cell r="AQ587" t="str">
            <v>100/200|リレー</v>
          </cell>
          <cell r="AR587" t="str">
            <v>短距離</v>
          </cell>
          <cell r="AV587" t="str">
            <v>支払済</v>
          </cell>
          <cell r="AW587" t="str">
            <v>会員</v>
          </cell>
          <cell r="AX587">
            <v>45042</v>
          </cell>
          <cell r="BA587" t="str">
            <v/>
          </cell>
          <cell r="BB587" t="str">
            <v/>
          </cell>
          <cell r="BC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H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M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R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W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B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G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  <cell r="CL587" t="str">
            <v/>
          </cell>
          <cell r="CM587" t="str">
            <v/>
          </cell>
          <cell r="CN587" t="str">
            <v/>
          </cell>
          <cell r="CO587" t="str">
            <v/>
          </cell>
          <cell r="CP587" t="str">
            <v/>
          </cell>
          <cell r="CQ587" t="str">
            <v/>
          </cell>
          <cell r="CR587" t="str">
            <v/>
          </cell>
          <cell r="CS587" t="str">
            <v/>
          </cell>
        </row>
        <row r="588">
          <cell r="A588">
            <v>587</v>
          </cell>
          <cell r="B588" t="str">
            <v>2023</v>
          </cell>
          <cell r="C588" t="str">
            <v>00200031649</v>
          </cell>
          <cell r="D588" t="str">
            <v>佐々木</v>
          </cell>
          <cell r="E588" t="str">
            <v>颯</v>
          </cell>
          <cell r="F588" t="str">
            <v>佐々木　颯</v>
          </cell>
          <cell r="G588">
            <v>587</v>
          </cell>
          <cell r="H588" t="str">
            <v>ササキ</v>
          </cell>
          <cell r="I588" t="str">
            <v>ソラ</v>
          </cell>
          <cell r="J588" t="str">
            <v>ｻｻｷ ｿﾗ</v>
          </cell>
          <cell r="K588" t="str">
            <v>SASAKI</v>
          </cell>
          <cell r="L588" t="str">
            <v>Sora</v>
          </cell>
          <cell r="M588" t="str">
            <v>JPN</v>
          </cell>
          <cell r="N588" t="str">
            <v>男性</v>
          </cell>
          <cell r="O588" t="str">
            <v>03</v>
          </cell>
          <cell r="P588" t="str">
            <v>岩手</v>
          </cell>
          <cell r="Q588" t="str">
            <v>1015729</v>
          </cell>
          <cell r="R588" t="str">
            <v>A3958291</v>
          </cell>
          <cell r="S588" t="str">
            <v>仙台大学</v>
          </cell>
          <cell r="T588" t="str">
            <v>仙台大</v>
          </cell>
          <cell r="U588" t="str">
            <v>仙台</v>
          </cell>
          <cell r="V588" t="str">
            <v>2004/11/08</v>
          </cell>
          <cell r="W588" t="str">
            <v>041108</v>
          </cell>
          <cell r="X588" t="str">
            <v>492018</v>
          </cell>
          <cell r="Z588" t="str">
            <v>大学1</v>
          </cell>
          <cell r="AA588" t="str">
            <v>1</v>
          </cell>
          <cell r="AB588" t="str">
            <v>大学</v>
          </cell>
          <cell r="AC588" t="str">
            <v>東北学生陸上競技連盟</v>
          </cell>
          <cell r="AD588" t="str">
            <v>9891604</v>
          </cell>
          <cell r="AE588" t="str">
            <v>宮城県柴田郡柴田町船岡東2丁目11-23 ピースメゾン205号室</v>
          </cell>
          <cell r="AF588" t="str">
            <v>09052393469</v>
          </cell>
          <cell r="AG588" t="str">
            <v>岩手県立山田高等学校</v>
          </cell>
          <cell r="AH588" t="str">
            <v>山田町立豊間根中学校</v>
          </cell>
          <cell r="AI588" t="str">
            <v>s23110426@sendai-u.ac.jp</v>
          </cell>
          <cell r="AJ588" t="str">
            <v>受け取る</v>
          </cell>
          <cell r="AK588" t="str">
            <v>無し</v>
          </cell>
          <cell r="AN588" t="str">
            <v>無し</v>
          </cell>
          <cell r="AO588" t="str">
            <v>宮城県</v>
          </cell>
          <cell r="AQ588" t="str">
            <v>800/1500</v>
          </cell>
          <cell r="AR588" t="str">
            <v>中距離</v>
          </cell>
          <cell r="AV588" t="str">
            <v>支払済</v>
          </cell>
          <cell r="AW588" t="str">
            <v>会員</v>
          </cell>
          <cell r="AX588">
            <v>45042</v>
          </cell>
          <cell r="BA588" t="str">
            <v/>
          </cell>
          <cell r="BB588" t="str">
            <v/>
          </cell>
          <cell r="BC588" t="str">
            <v/>
          </cell>
          <cell r="BD588" t="str">
            <v/>
          </cell>
          <cell r="BE588" t="str">
            <v/>
          </cell>
          <cell r="BF588" t="str">
            <v/>
          </cell>
          <cell r="BG588" t="str">
            <v/>
          </cell>
          <cell r="BH588" t="str">
            <v/>
          </cell>
          <cell r="BI588" t="str">
            <v/>
          </cell>
          <cell r="BJ588" t="str">
            <v/>
          </cell>
          <cell r="BK588" t="str">
            <v/>
          </cell>
          <cell r="BL588" t="str">
            <v/>
          </cell>
          <cell r="BM588" t="str">
            <v/>
          </cell>
          <cell r="BN588" t="str">
            <v/>
          </cell>
          <cell r="BO588" t="str">
            <v/>
          </cell>
          <cell r="BP588" t="str">
            <v/>
          </cell>
          <cell r="BQ588" t="str">
            <v/>
          </cell>
          <cell r="BR588" t="str">
            <v/>
          </cell>
          <cell r="BS588" t="str">
            <v/>
          </cell>
          <cell r="BT588" t="str">
            <v/>
          </cell>
          <cell r="BU588" t="str">
            <v/>
          </cell>
          <cell r="BV588" t="str">
            <v/>
          </cell>
          <cell r="BW588" t="str">
            <v/>
          </cell>
          <cell r="BX588" t="str">
            <v/>
          </cell>
          <cell r="BY588" t="str">
            <v/>
          </cell>
          <cell r="BZ588" t="str">
            <v/>
          </cell>
          <cell r="CA588" t="str">
            <v/>
          </cell>
          <cell r="CB588" t="str">
            <v/>
          </cell>
          <cell r="CC588" t="str">
            <v/>
          </cell>
          <cell r="CD588" t="str">
            <v/>
          </cell>
          <cell r="CE588" t="str">
            <v/>
          </cell>
          <cell r="CF588" t="str">
            <v/>
          </cell>
          <cell r="CG588" t="str">
            <v/>
          </cell>
          <cell r="CH588" t="str">
            <v/>
          </cell>
          <cell r="CI588" t="str">
            <v/>
          </cell>
          <cell r="CJ588" t="str">
            <v/>
          </cell>
          <cell r="CK588" t="str">
            <v/>
          </cell>
          <cell r="CL588" t="str">
            <v/>
          </cell>
          <cell r="CM588" t="str">
            <v/>
          </cell>
          <cell r="CN588" t="str">
            <v/>
          </cell>
          <cell r="CO588" t="str">
            <v/>
          </cell>
          <cell r="CP588" t="str">
            <v/>
          </cell>
          <cell r="CQ588" t="str">
            <v/>
          </cell>
          <cell r="CR588" t="str">
            <v/>
          </cell>
          <cell r="CS588" t="str">
            <v/>
          </cell>
        </row>
        <row r="589">
          <cell r="A589">
            <v>588</v>
          </cell>
          <cell r="B589" t="str">
            <v>2023</v>
          </cell>
          <cell r="C589" t="str">
            <v>00200031671</v>
          </cell>
          <cell r="D589" t="str">
            <v>高橋</v>
          </cell>
          <cell r="E589" t="str">
            <v>澪</v>
          </cell>
          <cell r="F589" t="str">
            <v>高橋　澪</v>
          </cell>
          <cell r="G589">
            <v>588</v>
          </cell>
          <cell r="H589" t="str">
            <v>タカハシ</v>
          </cell>
          <cell r="I589" t="str">
            <v>レイ</v>
          </cell>
          <cell r="J589" t="str">
            <v>ﾀｶﾊｼ ﾚｲ</v>
          </cell>
          <cell r="K589" t="str">
            <v>TAKAHASHI</v>
          </cell>
          <cell r="L589" t="str">
            <v>Rei</v>
          </cell>
          <cell r="M589" t="str">
            <v>JPN</v>
          </cell>
          <cell r="N589" t="str">
            <v>男性</v>
          </cell>
          <cell r="O589" t="str">
            <v>03</v>
          </cell>
          <cell r="P589" t="str">
            <v>岩手</v>
          </cell>
          <cell r="Q589" t="str">
            <v>1015729</v>
          </cell>
          <cell r="R589" t="str">
            <v>A3958291</v>
          </cell>
          <cell r="S589" t="str">
            <v>仙台大学</v>
          </cell>
          <cell r="T589" t="str">
            <v>仙台大</v>
          </cell>
          <cell r="U589" t="str">
            <v>仙台</v>
          </cell>
          <cell r="V589" t="str">
            <v>2004/10/21</v>
          </cell>
          <cell r="W589" t="str">
            <v>041021</v>
          </cell>
          <cell r="X589" t="str">
            <v>492018</v>
          </cell>
          <cell r="Z589" t="str">
            <v>大学1</v>
          </cell>
          <cell r="AA589" t="str">
            <v>1</v>
          </cell>
          <cell r="AB589" t="str">
            <v>大学</v>
          </cell>
          <cell r="AC589" t="str">
            <v>東北学生陸上競技連盟</v>
          </cell>
          <cell r="AD589" t="str">
            <v>9891602</v>
          </cell>
          <cell r="AE589" t="str">
            <v>宮城県柴田郡柴田町船岡土手内1丁目1-25</v>
          </cell>
          <cell r="AF589" t="str">
            <v>08082083534</v>
          </cell>
          <cell r="AG589" t="str">
            <v>岩手県立盛岡南高校</v>
          </cell>
          <cell r="AH589" t="str">
            <v>盛岡市立大宮中学校</v>
          </cell>
          <cell r="AI589" t="str">
            <v>s23110536@sendai-u.ac.jp</v>
          </cell>
          <cell r="AJ589" t="str">
            <v>受け取る</v>
          </cell>
          <cell r="AK589" t="str">
            <v>無し</v>
          </cell>
          <cell r="AO589" t="str">
            <v>宮城県</v>
          </cell>
          <cell r="AQ589" t="str">
            <v>400</v>
          </cell>
          <cell r="AV589" t="str">
            <v>支払済</v>
          </cell>
          <cell r="AW589" t="str">
            <v>会員</v>
          </cell>
          <cell r="AX589">
            <v>45042</v>
          </cell>
          <cell r="BA589" t="str">
            <v/>
          </cell>
          <cell r="BB589" t="str">
            <v/>
          </cell>
          <cell r="BC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H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M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R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W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B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G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  <cell r="CL589" t="str">
            <v/>
          </cell>
          <cell r="CM589" t="str">
            <v/>
          </cell>
          <cell r="CN589" t="str">
            <v/>
          </cell>
          <cell r="CO589" t="str">
            <v/>
          </cell>
          <cell r="CP589" t="str">
            <v/>
          </cell>
          <cell r="CQ589" t="str">
            <v/>
          </cell>
          <cell r="CR589" t="str">
            <v/>
          </cell>
          <cell r="CS589" t="str">
            <v/>
          </cell>
        </row>
        <row r="590">
          <cell r="A590">
            <v>589</v>
          </cell>
          <cell r="B590" t="str">
            <v>2023</v>
          </cell>
          <cell r="C590" t="str">
            <v>00200031656</v>
          </cell>
          <cell r="D590" t="str">
            <v>畠山</v>
          </cell>
          <cell r="E590" t="str">
            <v>晃靖</v>
          </cell>
          <cell r="F590" t="str">
            <v>畠山　晃靖</v>
          </cell>
          <cell r="G590">
            <v>589</v>
          </cell>
          <cell r="H590" t="str">
            <v>ハタケヤマ</v>
          </cell>
          <cell r="I590" t="str">
            <v>コウセイ</v>
          </cell>
          <cell r="J590" t="str">
            <v>ﾊﾀｹﾔﾏ ｺｳｾｲ</v>
          </cell>
          <cell r="K590" t="str">
            <v>HATAKEYAMA</v>
          </cell>
          <cell r="L590" t="str">
            <v>Kosei</v>
          </cell>
          <cell r="M590" t="str">
            <v>JPN</v>
          </cell>
          <cell r="N590" t="str">
            <v>男性</v>
          </cell>
          <cell r="O590" t="str">
            <v>05</v>
          </cell>
          <cell r="P590" t="str">
            <v>秋田</v>
          </cell>
          <cell r="Q590" t="str">
            <v>1015729</v>
          </cell>
          <cell r="R590" t="str">
            <v>A3958291</v>
          </cell>
          <cell r="S590" t="str">
            <v>仙台大学</v>
          </cell>
          <cell r="T590" t="str">
            <v>仙台大</v>
          </cell>
          <cell r="U590" t="str">
            <v>仙台</v>
          </cell>
          <cell r="V590" t="str">
            <v>2004/10/13</v>
          </cell>
          <cell r="W590" t="str">
            <v>041013</v>
          </cell>
          <cell r="X590" t="str">
            <v>492018</v>
          </cell>
          <cell r="Z590" t="str">
            <v>大学1</v>
          </cell>
          <cell r="AA590" t="str">
            <v>1</v>
          </cell>
          <cell r="AB590" t="str">
            <v>大学</v>
          </cell>
          <cell r="AC590" t="str">
            <v>東北学生陸上競技連盟</v>
          </cell>
          <cell r="AD590" t="str">
            <v>9891601</v>
          </cell>
          <cell r="AE590" t="str">
            <v>宮城県柴田郡柴田町船岡中央3丁目17‐16 フィールドヴィレッジ船岡0221号室</v>
          </cell>
          <cell r="AF590" t="str">
            <v>08092587283</v>
          </cell>
          <cell r="AG590" t="str">
            <v>秋田県立秋田高等学校</v>
          </cell>
          <cell r="AH590" t="str">
            <v>秋田市立泉中学校</v>
          </cell>
          <cell r="AI590" t="str">
            <v>s23110444@sendai-u.ac.jp</v>
          </cell>
          <cell r="AJ590" t="str">
            <v>受け取る</v>
          </cell>
          <cell r="AK590" t="str">
            <v>無し</v>
          </cell>
          <cell r="AO590" t="str">
            <v>宮城県</v>
          </cell>
          <cell r="AQ590" t="str">
            <v>400|400H</v>
          </cell>
          <cell r="AV590" t="str">
            <v>支払済</v>
          </cell>
          <cell r="AW590" t="str">
            <v>会員</v>
          </cell>
          <cell r="AX590">
            <v>45042</v>
          </cell>
          <cell r="BA590" t="str">
            <v/>
          </cell>
          <cell r="BB590" t="str">
            <v/>
          </cell>
          <cell r="BC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H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M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R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W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B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G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  <cell r="CL590" t="str">
            <v/>
          </cell>
          <cell r="CM590" t="str">
            <v/>
          </cell>
          <cell r="CN590" t="str">
            <v/>
          </cell>
          <cell r="CO590" t="str">
            <v/>
          </cell>
          <cell r="CP590" t="str">
            <v/>
          </cell>
          <cell r="CQ590" t="str">
            <v/>
          </cell>
          <cell r="CR590" t="str">
            <v/>
          </cell>
          <cell r="CS590" t="str">
            <v/>
          </cell>
        </row>
        <row r="591">
          <cell r="A591">
            <v>590</v>
          </cell>
          <cell r="B591" t="str">
            <v>2023</v>
          </cell>
          <cell r="C591" t="str">
            <v>00200031678</v>
          </cell>
          <cell r="D591" t="str">
            <v>今野</v>
          </cell>
          <cell r="E591" t="str">
            <v>龍響</v>
          </cell>
          <cell r="F591" t="str">
            <v>今野　龍響</v>
          </cell>
          <cell r="G591">
            <v>590</v>
          </cell>
          <cell r="H591" t="str">
            <v>コンノ</v>
          </cell>
          <cell r="I591" t="str">
            <v>リオン</v>
          </cell>
          <cell r="J591" t="str">
            <v>ｺﾝﾉ ﾘｵﾝ</v>
          </cell>
          <cell r="K591" t="str">
            <v>KONNO</v>
          </cell>
          <cell r="L591" t="str">
            <v>Rion</v>
          </cell>
          <cell r="M591" t="str">
            <v>JPN</v>
          </cell>
          <cell r="N591" t="str">
            <v>男性</v>
          </cell>
          <cell r="O591" t="str">
            <v>04</v>
          </cell>
          <cell r="P591" t="str">
            <v>宮城</v>
          </cell>
          <cell r="Q591" t="str">
            <v>1015729</v>
          </cell>
          <cell r="R591" t="str">
            <v>A3958291</v>
          </cell>
          <cell r="S591" t="str">
            <v>仙台大学</v>
          </cell>
          <cell r="T591" t="str">
            <v>仙台大</v>
          </cell>
          <cell r="U591" t="str">
            <v>仙台</v>
          </cell>
          <cell r="V591" t="str">
            <v>2004/10/04</v>
          </cell>
          <cell r="W591" t="str">
            <v>041004</v>
          </cell>
          <cell r="X591" t="str">
            <v>492018</v>
          </cell>
          <cell r="Y591" t="str">
            <v>龍響</v>
          </cell>
          <cell r="Z591" t="str">
            <v>大学1</v>
          </cell>
          <cell r="AA591" t="str">
            <v>1</v>
          </cell>
          <cell r="AB591" t="str">
            <v>大学</v>
          </cell>
          <cell r="AC591" t="str">
            <v>東北学生陸上競技連盟</v>
          </cell>
          <cell r="AD591" t="str">
            <v>9820012</v>
          </cell>
          <cell r="AE591" t="str">
            <v>宮城県仙台市太白区長町南3-16-3</v>
          </cell>
          <cell r="AF591" t="str">
            <v>08082047470</v>
          </cell>
          <cell r="AG591" t="str">
            <v>宮城県仙台西高等学校</v>
          </cell>
          <cell r="AH591" t="str">
            <v>仙台市立長町中学校</v>
          </cell>
          <cell r="AI591" t="str">
            <v>s23110523@sendai-u.ac.jp</v>
          </cell>
          <cell r="AJ591" t="str">
            <v>受け取らない</v>
          </cell>
          <cell r="AK591" t="str">
            <v>無し</v>
          </cell>
          <cell r="AN591" t="str">
            <v>無し</v>
          </cell>
          <cell r="AO591" t="str">
            <v>宮城県</v>
          </cell>
          <cell r="AQ591" t="str">
            <v xml:space="preserve">走幅跳 </v>
          </cell>
          <cell r="AR591" t="str">
            <v>混成競技</v>
          </cell>
          <cell r="AV591" t="str">
            <v>支払済</v>
          </cell>
          <cell r="AW591" t="str">
            <v>会員</v>
          </cell>
          <cell r="AX591">
            <v>45042</v>
          </cell>
          <cell r="BA591" t="str">
            <v/>
          </cell>
          <cell r="BB591" t="str">
            <v/>
          </cell>
          <cell r="BC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H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M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R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W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B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G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  <cell r="CL591" t="str">
            <v/>
          </cell>
          <cell r="CM591" t="str">
            <v/>
          </cell>
          <cell r="CN591" t="str">
            <v/>
          </cell>
          <cell r="CO591" t="str">
            <v/>
          </cell>
          <cell r="CP591" t="str">
            <v/>
          </cell>
          <cell r="CQ591" t="str">
            <v/>
          </cell>
          <cell r="CR591" t="str">
            <v/>
          </cell>
          <cell r="CS591" t="str">
            <v/>
          </cell>
        </row>
        <row r="592">
          <cell r="A592">
            <v>591</v>
          </cell>
          <cell r="B592" t="str">
            <v>2023</v>
          </cell>
          <cell r="C592" t="str">
            <v>00200031634</v>
          </cell>
          <cell r="D592" t="str">
            <v>木内</v>
          </cell>
          <cell r="E592" t="str">
            <v>心大</v>
          </cell>
          <cell r="F592" t="str">
            <v>木内　心大</v>
          </cell>
          <cell r="G592">
            <v>591</v>
          </cell>
          <cell r="H592" t="str">
            <v>キウチ</v>
          </cell>
          <cell r="I592" t="str">
            <v>ココロ</v>
          </cell>
          <cell r="J592" t="str">
            <v>ｷｳﾁ ｺｺﾛ</v>
          </cell>
          <cell r="K592" t="str">
            <v>KIUCHI</v>
          </cell>
          <cell r="L592" t="str">
            <v>Kokoro</v>
          </cell>
          <cell r="M592" t="str">
            <v>JPN</v>
          </cell>
          <cell r="N592" t="str">
            <v>男性</v>
          </cell>
          <cell r="O592" t="str">
            <v>17</v>
          </cell>
          <cell r="P592" t="str">
            <v>長野</v>
          </cell>
          <cell r="Q592" t="str">
            <v>1015729</v>
          </cell>
          <cell r="R592" t="str">
            <v>A3958291</v>
          </cell>
          <cell r="S592" t="str">
            <v>仙台大学</v>
          </cell>
          <cell r="T592" t="str">
            <v>仙台大</v>
          </cell>
          <cell r="U592" t="str">
            <v>仙台</v>
          </cell>
          <cell r="V592" t="str">
            <v>2004/09/18</v>
          </cell>
          <cell r="W592" t="str">
            <v>040918</v>
          </cell>
          <cell r="X592" t="str">
            <v>492018</v>
          </cell>
          <cell r="Z592" t="str">
            <v>大学1</v>
          </cell>
          <cell r="AA592" t="str">
            <v>1</v>
          </cell>
          <cell r="AB592" t="str">
            <v>大学</v>
          </cell>
          <cell r="AC592" t="str">
            <v>東北学生陸上競技連盟</v>
          </cell>
          <cell r="AD592" t="str">
            <v>9891601</v>
          </cell>
          <cell r="AE592" t="str">
            <v>宮城県柴田郡柴田町船岡中央2-7-9</v>
          </cell>
          <cell r="AF592" t="str">
            <v>07014371116</v>
          </cell>
          <cell r="AG592" t="str">
            <v>佐久長聖高等学校</v>
          </cell>
          <cell r="AH592" t="str">
            <v>佐久市立浅間中学校</v>
          </cell>
          <cell r="AI592" t="str">
            <v>s23150208@sendai-u.ac.jp</v>
          </cell>
          <cell r="AJ592" t="str">
            <v>受け取る</v>
          </cell>
          <cell r="AK592" t="str">
            <v>無し</v>
          </cell>
          <cell r="AO592" t="str">
            <v>宮城県</v>
          </cell>
          <cell r="AQ592" t="str">
            <v>100H/110H</v>
          </cell>
          <cell r="AV592" t="str">
            <v>支払済</v>
          </cell>
          <cell r="AW592" t="str">
            <v>会員</v>
          </cell>
          <cell r="AX592">
            <v>45042</v>
          </cell>
          <cell r="BA592" t="str">
            <v/>
          </cell>
          <cell r="BB592" t="str">
            <v/>
          </cell>
          <cell r="BC592" t="str">
            <v/>
          </cell>
          <cell r="BD592" t="str">
            <v/>
          </cell>
          <cell r="BE592" t="str">
            <v/>
          </cell>
          <cell r="BF592" t="str">
            <v/>
          </cell>
          <cell r="BG592" t="str">
            <v/>
          </cell>
          <cell r="BH592" t="str">
            <v/>
          </cell>
          <cell r="BI592" t="str">
            <v/>
          </cell>
          <cell r="BJ592" t="str">
            <v/>
          </cell>
          <cell r="BK592" t="str">
            <v/>
          </cell>
          <cell r="BL592" t="str">
            <v/>
          </cell>
          <cell r="BM592" t="str">
            <v/>
          </cell>
          <cell r="BN592" t="str">
            <v/>
          </cell>
          <cell r="BO592" t="str">
            <v/>
          </cell>
          <cell r="BP592" t="str">
            <v/>
          </cell>
          <cell r="BQ592" t="str">
            <v/>
          </cell>
          <cell r="BR592" t="str">
            <v/>
          </cell>
          <cell r="BS592" t="str">
            <v/>
          </cell>
          <cell r="BT592" t="str">
            <v/>
          </cell>
          <cell r="BU592" t="str">
            <v/>
          </cell>
          <cell r="BV592" t="str">
            <v/>
          </cell>
          <cell r="BW592" t="str">
            <v/>
          </cell>
          <cell r="BX592" t="str">
            <v/>
          </cell>
          <cell r="BY592" t="str">
            <v/>
          </cell>
          <cell r="BZ592" t="str">
            <v/>
          </cell>
          <cell r="CA592" t="str">
            <v/>
          </cell>
          <cell r="CB592" t="str">
            <v/>
          </cell>
          <cell r="CC592" t="str">
            <v/>
          </cell>
          <cell r="CD592" t="str">
            <v/>
          </cell>
          <cell r="CE592" t="str">
            <v/>
          </cell>
          <cell r="CF592" t="str">
            <v/>
          </cell>
          <cell r="CG592" t="str">
            <v/>
          </cell>
          <cell r="CH592" t="str">
            <v/>
          </cell>
          <cell r="CI592" t="str">
            <v/>
          </cell>
          <cell r="CJ592" t="str">
            <v/>
          </cell>
          <cell r="CK592" t="str">
            <v/>
          </cell>
          <cell r="CL592" t="str">
            <v/>
          </cell>
          <cell r="CM592" t="str">
            <v/>
          </cell>
          <cell r="CN592" t="str">
            <v/>
          </cell>
          <cell r="CO592" t="str">
            <v/>
          </cell>
          <cell r="CP592" t="str">
            <v/>
          </cell>
          <cell r="CQ592" t="str">
            <v/>
          </cell>
          <cell r="CR592" t="str">
            <v/>
          </cell>
          <cell r="CS592" t="str">
            <v/>
          </cell>
        </row>
        <row r="593">
          <cell r="A593">
            <v>592</v>
          </cell>
          <cell r="B593" t="str">
            <v>2023</v>
          </cell>
          <cell r="C593" t="str">
            <v>00200031627</v>
          </cell>
          <cell r="D593" t="str">
            <v>大野</v>
          </cell>
          <cell r="E593" t="str">
            <v>弘太</v>
          </cell>
          <cell r="F593" t="str">
            <v>大野　弘太</v>
          </cell>
          <cell r="G593">
            <v>592</v>
          </cell>
          <cell r="H593" t="str">
            <v>オオノ</v>
          </cell>
          <cell r="I593" t="str">
            <v>コウタ</v>
          </cell>
          <cell r="J593" t="str">
            <v>ｵｵﾉ ｺｳﾀ</v>
          </cell>
          <cell r="K593" t="str">
            <v>OHNO</v>
          </cell>
          <cell r="L593" t="str">
            <v>Kouta</v>
          </cell>
          <cell r="M593" t="str">
            <v>JPN</v>
          </cell>
          <cell r="N593" t="str">
            <v>男性</v>
          </cell>
          <cell r="O593" t="str">
            <v>05</v>
          </cell>
          <cell r="P593" t="str">
            <v>秋田</v>
          </cell>
          <cell r="Q593" t="str">
            <v>1015729</v>
          </cell>
          <cell r="R593" t="str">
            <v>A3958291</v>
          </cell>
          <cell r="S593" t="str">
            <v>仙台大学</v>
          </cell>
          <cell r="T593" t="str">
            <v>仙台大</v>
          </cell>
          <cell r="U593" t="str">
            <v>仙台</v>
          </cell>
          <cell r="V593" t="str">
            <v>2004/09/07</v>
          </cell>
          <cell r="W593" t="str">
            <v>040907</v>
          </cell>
          <cell r="X593" t="str">
            <v>492018</v>
          </cell>
          <cell r="Z593" t="str">
            <v>大学1</v>
          </cell>
          <cell r="AA593" t="str">
            <v>1</v>
          </cell>
          <cell r="AB593" t="str">
            <v>大学</v>
          </cell>
          <cell r="AC593" t="str">
            <v>東北学生陸上競技連盟</v>
          </cell>
          <cell r="AD593" t="str">
            <v>9891604</v>
          </cell>
          <cell r="AE593" t="str">
            <v>宮城県柴田郡柴田町船岡東</v>
          </cell>
          <cell r="AF593" t="str">
            <v>09036950868</v>
          </cell>
          <cell r="AG593" t="str">
            <v>新屋高校</v>
          </cell>
          <cell r="AH593" t="str">
            <v>御野場中学校</v>
          </cell>
          <cell r="AI593" t="str">
            <v>s23110412@sendai-u.ac.jp</v>
          </cell>
          <cell r="AJ593" t="str">
            <v>受け取らない</v>
          </cell>
          <cell r="AK593" t="str">
            <v>無し</v>
          </cell>
          <cell r="AO593" t="str">
            <v>宮城県</v>
          </cell>
          <cell r="AQ593" t="str">
            <v>400H</v>
          </cell>
          <cell r="AR593" t="str">
            <v>マラソン|ハードル|混成競技|駅伝|リレー</v>
          </cell>
          <cell r="AV593" t="str">
            <v>支払済</v>
          </cell>
          <cell r="AW593" t="str">
            <v>会員</v>
          </cell>
          <cell r="AX593">
            <v>45042</v>
          </cell>
          <cell r="BA593" t="str">
            <v/>
          </cell>
          <cell r="BB593" t="str">
            <v/>
          </cell>
          <cell r="BC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H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M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R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W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B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G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  <cell r="CL593" t="str">
            <v/>
          </cell>
          <cell r="CM593" t="str">
            <v/>
          </cell>
          <cell r="CN593" t="str">
            <v/>
          </cell>
          <cell r="CO593" t="str">
            <v/>
          </cell>
          <cell r="CP593" t="str">
            <v/>
          </cell>
          <cell r="CQ593" t="str">
            <v/>
          </cell>
          <cell r="CR593" t="str">
            <v/>
          </cell>
          <cell r="CS593" t="str">
            <v/>
          </cell>
        </row>
        <row r="594">
          <cell r="A594">
            <v>593</v>
          </cell>
          <cell r="B594" t="str">
            <v>2023</v>
          </cell>
          <cell r="C594" t="str">
            <v>00200031661</v>
          </cell>
          <cell r="D594" t="str">
            <v>山谷</v>
          </cell>
          <cell r="E594" t="str">
            <v>和生</v>
          </cell>
          <cell r="F594" t="str">
            <v>山谷　和生</v>
          </cell>
          <cell r="G594">
            <v>593</v>
          </cell>
          <cell r="H594" t="str">
            <v>ヤマヤ</v>
          </cell>
          <cell r="I594" t="str">
            <v>カズキ</v>
          </cell>
          <cell r="J594" t="str">
            <v>ﾔﾏﾔ ｶｽﾞｷ</v>
          </cell>
          <cell r="K594" t="str">
            <v>YAMAYA</v>
          </cell>
          <cell r="L594" t="str">
            <v>Kazuki</v>
          </cell>
          <cell r="M594" t="str">
            <v>JPN</v>
          </cell>
          <cell r="N594" t="str">
            <v>男性</v>
          </cell>
          <cell r="O594" t="str">
            <v>02</v>
          </cell>
          <cell r="P594" t="str">
            <v>青森</v>
          </cell>
          <cell r="Q594" t="str">
            <v>1015729</v>
          </cell>
          <cell r="R594" t="str">
            <v>A3958291</v>
          </cell>
          <cell r="S594" t="str">
            <v>仙台大学</v>
          </cell>
          <cell r="T594" t="str">
            <v>仙台大</v>
          </cell>
          <cell r="U594" t="str">
            <v>仙台</v>
          </cell>
          <cell r="V594" t="str">
            <v>2004/08/20</v>
          </cell>
          <cell r="W594" t="str">
            <v>040820</v>
          </cell>
          <cell r="X594" t="str">
            <v>492018</v>
          </cell>
          <cell r="Z594" t="str">
            <v>大学1</v>
          </cell>
          <cell r="AA594" t="str">
            <v>1</v>
          </cell>
          <cell r="AB594" t="str">
            <v>大学</v>
          </cell>
          <cell r="AC594" t="str">
            <v>東北学生陸上競技連盟</v>
          </cell>
          <cell r="AD594" t="str">
            <v>9891601</v>
          </cell>
          <cell r="AE594" t="str">
            <v>宮城県柴田郡柴田町船岡中央3丁目17-16ヒィールドビレッジ船岡105</v>
          </cell>
          <cell r="AF594" t="str">
            <v>08045153275</v>
          </cell>
          <cell r="AG594" t="str">
            <v>青森県立弘前実業高等学校</v>
          </cell>
          <cell r="AH594" t="str">
            <v>青森県弘前市立東中学校</v>
          </cell>
          <cell r="AI594" t="str">
            <v>s23110653@sendai-u.ac.jp</v>
          </cell>
          <cell r="AJ594" t="str">
            <v>受け取る</v>
          </cell>
          <cell r="AK594" t="str">
            <v>無し</v>
          </cell>
          <cell r="AO594" t="str">
            <v>宮城県</v>
          </cell>
          <cell r="AQ594" t="str">
            <v>100/200</v>
          </cell>
          <cell r="AV594" t="str">
            <v>支払済</v>
          </cell>
          <cell r="AW594" t="str">
            <v>会員</v>
          </cell>
          <cell r="AX594">
            <v>45042</v>
          </cell>
          <cell r="BA594" t="str">
            <v/>
          </cell>
          <cell r="BB594" t="str">
            <v/>
          </cell>
          <cell r="BC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H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M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R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W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B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G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  <cell r="CL594" t="str">
            <v/>
          </cell>
          <cell r="CM594" t="str">
            <v/>
          </cell>
          <cell r="CN594" t="str">
            <v/>
          </cell>
          <cell r="CO594" t="str">
            <v/>
          </cell>
          <cell r="CP594" t="str">
            <v/>
          </cell>
          <cell r="CQ594" t="str">
            <v/>
          </cell>
          <cell r="CR594" t="str">
            <v/>
          </cell>
          <cell r="CS594" t="str">
            <v/>
          </cell>
        </row>
        <row r="595">
          <cell r="A595">
            <v>594</v>
          </cell>
          <cell r="B595" t="str">
            <v>2023</v>
          </cell>
          <cell r="C595" t="str">
            <v>00200031644</v>
          </cell>
          <cell r="D595" t="str">
            <v>古館</v>
          </cell>
          <cell r="E595" t="str">
            <v>純季</v>
          </cell>
          <cell r="F595" t="str">
            <v>古館　純季</v>
          </cell>
          <cell r="G595">
            <v>594</v>
          </cell>
          <cell r="H595" t="str">
            <v>フルダテ</v>
          </cell>
          <cell r="I595" t="str">
            <v>ジュンキ</v>
          </cell>
          <cell r="J595" t="str">
            <v>ﾌﾙﾀﾞﾃ ｼﾞｭﾝｷ</v>
          </cell>
          <cell r="K595" t="str">
            <v>Furudate</v>
          </cell>
          <cell r="L595" t="str">
            <v>Junki</v>
          </cell>
          <cell r="M595" t="str">
            <v>JPN</v>
          </cell>
          <cell r="N595" t="str">
            <v>男性</v>
          </cell>
          <cell r="O595" t="str">
            <v>03</v>
          </cell>
          <cell r="P595" t="str">
            <v>岩手</v>
          </cell>
          <cell r="Q595" t="str">
            <v>1015729</v>
          </cell>
          <cell r="R595" t="str">
            <v>A3958291</v>
          </cell>
          <cell r="S595" t="str">
            <v>仙台大学</v>
          </cell>
          <cell r="T595" t="str">
            <v>仙台大</v>
          </cell>
          <cell r="U595" t="str">
            <v>仙台</v>
          </cell>
          <cell r="V595" t="str">
            <v>2004/08/13</v>
          </cell>
          <cell r="W595" t="str">
            <v>040813</v>
          </cell>
          <cell r="X595" t="str">
            <v>492018</v>
          </cell>
          <cell r="Y595" t="str">
            <v>古館 純季</v>
          </cell>
          <cell r="Z595" t="str">
            <v>大学1</v>
          </cell>
          <cell r="AA595" t="str">
            <v>1</v>
          </cell>
          <cell r="AB595" t="str">
            <v>大学</v>
          </cell>
          <cell r="AC595" t="str">
            <v>東北学生陸上競技連盟</v>
          </cell>
          <cell r="AD595" t="str">
            <v>9891601</v>
          </cell>
          <cell r="AE595" t="str">
            <v>宮城県柴田郡柴田町船岡中央</v>
          </cell>
          <cell r="AF595" t="str">
            <v>07011473881</v>
          </cell>
          <cell r="AG595" t="str">
            <v>岩手県立高田高等学校</v>
          </cell>
          <cell r="AH595" t="str">
            <v>岩手県立末崎中学校</v>
          </cell>
          <cell r="AI595" t="str">
            <v>s23110547@sendai-u.ac.jp</v>
          </cell>
          <cell r="AJ595" t="str">
            <v>受け取る</v>
          </cell>
          <cell r="AK595" t="str">
            <v>なし</v>
          </cell>
          <cell r="AO595" t="str">
            <v>宮城県</v>
          </cell>
          <cell r="AQ595" t="str">
            <v>800/1500</v>
          </cell>
          <cell r="AR595" t="str">
            <v>中距離</v>
          </cell>
          <cell r="AV595" t="str">
            <v>支払済</v>
          </cell>
          <cell r="AW595" t="str">
            <v>会員</v>
          </cell>
          <cell r="AX595">
            <v>45042</v>
          </cell>
          <cell r="BA595" t="str">
            <v/>
          </cell>
          <cell r="BB595" t="str">
            <v/>
          </cell>
          <cell r="BC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H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M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R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W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B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G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  <cell r="CL595" t="str">
            <v/>
          </cell>
          <cell r="CM595" t="str">
            <v/>
          </cell>
          <cell r="CN595" t="str">
            <v/>
          </cell>
          <cell r="CO595" t="str">
            <v/>
          </cell>
          <cell r="CP595" t="str">
            <v/>
          </cell>
          <cell r="CQ595" t="str">
            <v/>
          </cell>
          <cell r="CR595" t="str">
            <v/>
          </cell>
          <cell r="CS595" t="str">
            <v/>
          </cell>
        </row>
        <row r="596">
          <cell r="A596">
            <v>595</v>
          </cell>
          <cell r="B596" t="str">
            <v>2023</v>
          </cell>
          <cell r="C596" t="str">
            <v>00200031672</v>
          </cell>
          <cell r="D596" t="str">
            <v>菅野</v>
          </cell>
          <cell r="E596" t="str">
            <v>陽向</v>
          </cell>
          <cell r="F596" t="str">
            <v>菅野　陽向</v>
          </cell>
          <cell r="G596">
            <v>595</v>
          </cell>
          <cell r="H596" t="str">
            <v>カンノ</v>
          </cell>
          <cell r="I596" t="str">
            <v>ヒナタ</v>
          </cell>
          <cell r="J596" t="str">
            <v>ｶﾝﾉ ﾋﾅﾀ</v>
          </cell>
          <cell r="K596" t="str">
            <v>KANNO</v>
          </cell>
          <cell r="L596" t="str">
            <v>Hinata</v>
          </cell>
          <cell r="M596" t="str">
            <v>JPN</v>
          </cell>
          <cell r="N596" t="str">
            <v>男性</v>
          </cell>
          <cell r="O596" t="str">
            <v>07</v>
          </cell>
          <cell r="P596" t="str">
            <v>福島</v>
          </cell>
          <cell r="Q596" t="str">
            <v>1015729</v>
          </cell>
          <cell r="R596" t="str">
            <v>A3958291</v>
          </cell>
          <cell r="S596" t="str">
            <v>仙台大学</v>
          </cell>
          <cell r="T596" t="str">
            <v>仙台大</v>
          </cell>
          <cell r="U596" t="str">
            <v>仙台</v>
          </cell>
          <cell r="V596" t="str">
            <v>2004/08/06</v>
          </cell>
          <cell r="W596" t="str">
            <v>040806</v>
          </cell>
          <cell r="X596" t="str">
            <v>492018</v>
          </cell>
          <cell r="Z596" t="str">
            <v>大学1</v>
          </cell>
          <cell r="AA596" t="str">
            <v>1</v>
          </cell>
          <cell r="AB596" t="str">
            <v>大学</v>
          </cell>
          <cell r="AC596" t="str">
            <v>東北学生陸上競技連盟</v>
          </cell>
          <cell r="AD596" t="str">
            <v>9891601</v>
          </cell>
          <cell r="AE596" t="str">
            <v>宮城県柴田郡柴田町船岡中央3丁目2-21-3 コーポブランチ204号室</v>
          </cell>
          <cell r="AF596" t="str">
            <v>09012167367</v>
          </cell>
          <cell r="AG596" t="str">
            <v>東日本国際大学附属昌平高等学校</v>
          </cell>
          <cell r="AH596" t="str">
            <v>いわき市立中央台南中学校</v>
          </cell>
          <cell r="AI596" t="str">
            <v>s23110617@sendai-u.ac.jp</v>
          </cell>
          <cell r="AJ596" t="str">
            <v>受け取る</v>
          </cell>
          <cell r="AK596" t="str">
            <v>無し</v>
          </cell>
          <cell r="AN596" t="str">
            <v>無し</v>
          </cell>
          <cell r="AO596" t="str">
            <v>宮城県</v>
          </cell>
          <cell r="AQ596" t="str">
            <v>400</v>
          </cell>
          <cell r="AV596" t="str">
            <v>支払済</v>
          </cell>
          <cell r="AW596" t="str">
            <v>会員</v>
          </cell>
          <cell r="AX596">
            <v>45042</v>
          </cell>
          <cell r="BA596" t="str">
            <v/>
          </cell>
          <cell r="BB596" t="str">
            <v/>
          </cell>
          <cell r="BC596" t="str">
            <v/>
          </cell>
          <cell r="BD596" t="str">
            <v/>
          </cell>
          <cell r="BE596" t="str">
            <v/>
          </cell>
          <cell r="BF596" t="str">
            <v/>
          </cell>
          <cell r="BG596" t="str">
            <v/>
          </cell>
          <cell r="BH596" t="str">
            <v/>
          </cell>
          <cell r="BI596" t="str">
            <v/>
          </cell>
          <cell r="BJ596" t="str">
            <v/>
          </cell>
          <cell r="BK596" t="str">
            <v/>
          </cell>
          <cell r="BL596" t="str">
            <v/>
          </cell>
          <cell r="BM596" t="str">
            <v/>
          </cell>
          <cell r="BN596" t="str">
            <v/>
          </cell>
          <cell r="BO596" t="str">
            <v/>
          </cell>
          <cell r="BP596" t="str">
            <v/>
          </cell>
          <cell r="BQ596" t="str">
            <v/>
          </cell>
          <cell r="BR596" t="str">
            <v/>
          </cell>
          <cell r="BS596" t="str">
            <v/>
          </cell>
          <cell r="BT596" t="str">
            <v/>
          </cell>
          <cell r="BU596" t="str">
            <v/>
          </cell>
          <cell r="BV596" t="str">
            <v/>
          </cell>
          <cell r="BW596" t="str">
            <v/>
          </cell>
          <cell r="BX596" t="str">
            <v/>
          </cell>
          <cell r="BY596" t="str">
            <v/>
          </cell>
          <cell r="BZ596" t="str">
            <v/>
          </cell>
          <cell r="CA596" t="str">
            <v/>
          </cell>
          <cell r="CB596" t="str">
            <v/>
          </cell>
          <cell r="CC596" t="str">
            <v/>
          </cell>
          <cell r="CD596" t="str">
            <v/>
          </cell>
          <cell r="CE596" t="str">
            <v/>
          </cell>
          <cell r="CF596" t="str">
            <v/>
          </cell>
          <cell r="CG596" t="str">
            <v/>
          </cell>
          <cell r="CH596" t="str">
            <v/>
          </cell>
          <cell r="CI596" t="str">
            <v/>
          </cell>
          <cell r="CJ596" t="str">
            <v/>
          </cell>
          <cell r="CK596" t="str">
            <v/>
          </cell>
          <cell r="CL596" t="str">
            <v/>
          </cell>
          <cell r="CM596" t="str">
            <v/>
          </cell>
          <cell r="CN596" t="str">
            <v/>
          </cell>
          <cell r="CO596" t="str">
            <v/>
          </cell>
          <cell r="CP596" t="str">
            <v/>
          </cell>
          <cell r="CQ596" t="str">
            <v/>
          </cell>
          <cell r="CR596" t="str">
            <v/>
          </cell>
          <cell r="CS596" t="str">
            <v/>
          </cell>
        </row>
        <row r="597">
          <cell r="A597">
            <v>596</v>
          </cell>
          <cell r="B597" t="str">
            <v>2023</v>
          </cell>
          <cell r="C597" t="str">
            <v>00200031623</v>
          </cell>
          <cell r="D597" t="str">
            <v>臼井</v>
          </cell>
          <cell r="E597" t="str">
            <v>亜聡</v>
          </cell>
          <cell r="F597" t="str">
            <v>臼井　亜聡</v>
          </cell>
          <cell r="G597">
            <v>596</v>
          </cell>
          <cell r="H597" t="str">
            <v>ウスイ</v>
          </cell>
          <cell r="I597" t="str">
            <v>アサト</v>
          </cell>
          <cell r="J597" t="str">
            <v>ｳｽｲ ｱｻﾄ</v>
          </cell>
          <cell r="K597" t="str">
            <v>USUI</v>
          </cell>
          <cell r="L597" t="str">
            <v>Asato</v>
          </cell>
          <cell r="M597" t="str">
            <v>JPN</v>
          </cell>
          <cell r="N597" t="str">
            <v>男性</v>
          </cell>
          <cell r="O597" t="str">
            <v>07</v>
          </cell>
          <cell r="P597" t="str">
            <v>福島</v>
          </cell>
          <cell r="Q597" t="str">
            <v>1015729</v>
          </cell>
          <cell r="R597" t="str">
            <v>A3958291</v>
          </cell>
          <cell r="S597" t="str">
            <v>仙台大学</v>
          </cell>
          <cell r="T597" t="str">
            <v>仙台大</v>
          </cell>
          <cell r="U597" t="str">
            <v>仙台</v>
          </cell>
          <cell r="V597" t="str">
            <v>2004/07/31</v>
          </cell>
          <cell r="W597" t="str">
            <v>040731</v>
          </cell>
          <cell r="X597" t="str">
            <v>492018</v>
          </cell>
          <cell r="Z597" t="str">
            <v>大学1</v>
          </cell>
          <cell r="AA597" t="str">
            <v>1</v>
          </cell>
          <cell r="AB597" t="str">
            <v>大学</v>
          </cell>
          <cell r="AC597" t="str">
            <v>東北学生陸上競技連盟</v>
          </cell>
          <cell r="AD597" t="str">
            <v>9891604</v>
          </cell>
          <cell r="AE597" t="str">
            <v>宮城県柴田郡柴田町船岡東2丁目4-32ピュアポート船岡 103</v>
          </cell>
          <cell r="AF597" t="str">
            <v>09029901656</v>
          </cell>
          <cell r="AG597" t="str">
            <v>福島県立会津西陵高校</v>
          </cell>
          <cell r="AH597" t="str">
            <v>福島県立若松第三中学校</v>
          </cell>
          <cell r="AI597" t="str">
            <v>s23110509@sendai-u.ac.jp</v>
          </cell>
          <cell r="AJ597" t="str">
            <v>受け取らない</v>
          </cell>
          <cell r="AK597" t="str">
            <v>無し</v>
          </cell>
          <cell r="AN597" t="str">
            <v>無し</v>
          </cell>
          <cell r="AO597" t="str">
            <v>宮城県</v>
          </cell>
          <cell r="AQ597" t="str">
            <v>100H/110H|400H</v>
          </cell>
          <cell r="AV597" t="str">
            <v>支払済</v>
          </cell>
          <cell r="AW597" t="str">
            <v>会員</v>
          </cell>
          <cell r="AX597">
            <v>45042</v>
          </cell>
          <cell r="BA597" t="str">
            <v/>
          </cell>
          <cell r="BB597" t="str">
            <v/>
          </cell>
          <cell r="BC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H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M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R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W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B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G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  <cell r="CL597" t="str">
            <v/>
          </cell>
          <cell r="CM597" t="str">
            <v/>
          </cell>
          <cell r="CN597" t="str">
            <v/>
          </cell>
          <cell r="CO597" t="str">
            <v/>
          </cell>
          <cell r="CP597" t="str">
            <v/>
          </cell>
          <cell r="CQ597" t="str">
            <v/>
          </cell>
          <cell r="CR597" t="str">
            <v/>
          </cell>
          <cell r="CS597" t="str">
            <v/>
          </cell>
        </row>
        <row r="598">
          <cell r="A598">
            <v>597</v>
          </cell>
          <cell r="B598" t="str">
            <v>2023</v>
          </cell>
          <cell r="C598" t="str">
            <v>00200031652</v>
          </cell>
          <cell r="D598" t="str">
            <v>千葉</v>
          </cell>
          <cell r="E598" t="str">
            <v>温太</v>
          </cell>
          <cell r="F598" t="str">
            <v>千葉　温太</v>
          </cell>
          <cell r="G598">
            <v>597</v>
          </cell>
          <cell r="H598" t="str">
            <v>チバ</v>
          </cell>
          <cell r="I598" t="str">
            <v>ハルタ</v>
          </cell>
          <cell r="J598" t="str">
            <v>ﾁﾊﾞ ﾊﾙﾀ</v>
          </cell>
          <cell r="K598" t="str">
            <v>CHIBA</v>
          </cell>
          <cell r="L598" t="str">
            <v>Haruta</v>
          </cell>
          <cell r="M598" t="str">
            <v>JPN</v>
          </cell>
          <cell r="N598" t="str">
            <v>男性</v>
          </cell>
          <cell r="O598" t="str">
            <v>04</v>
          </cell>
          <cell r="P598" t="str">
            <v>宮城</v>
          </cell>
          <cell r="Q598" t="str">
            <v>1015729</v>
          </cell>
          <cell r="R598" t="str">
            <v>A3958291</v>
          </cell>
          <cell r="S598" t="str">
            <v>仙台大学</v>
          </cell>
          <cell r="T598" t="str">
            <v>仙台大</v>
          </cell>
          <cell r="U598" t="str">
            <v>仙台</v>
          </cell>
          <cell r="V598" t="str">
            <v>2004/07/23</v>
          </cell>
          <cell r="W598" t="str">
            <v>040723</v>
          </cell>
          <cell r="X598" t="str">
            <v>492018</v>
          </cell>
          <cell r="Z598" t="str">
            <v>大学1</v>
          </cell>
          <cell r="AA598" t="str">
            <v>1</v>
          </cell>
          <cell r="AB598" t="str">
            <v>大学</v>
          </cell>
          <cell r="AC598" t="str">
            <v>東北学生陸上競技連盟</v>
          </cell>
          <cell r="AD598" t="str">
            <v>9891601</v>
          </cell>
          <cell r="AE598" t="str">
            <v>宮城県柴田郡柴田町船岡中央3丁目17-16学生会館フィールドヴィレッジ船岡</v>
          </cell>
          <cell r="AF598" t="str">
            <v>08092528857</v>
          </cell>
          <cell r="AG598" t="str">
            <v>東陵高等学校</v>
          </cell>
          <cell r="AH598" t="str">
            <v>中田中学校</v>
          </cell>
          <cell r="AI598" t="str">
            <v>s23110639@sendai-u.ac.jp</v>
          </cell>
          <cell r="AJ598" t="str">
            <v>受け取る</v>
          </cell>
          <cell r="AK598" t="str">
            <v>無し</v>
          </cell>
          <cell r="AO598" t="str">
            <v>宮城県</v>
          </cell>
          <cell r="AQ598" t="str">
            <v xml:space="preserve">円盤投 </v>
          </cell>
          <cell r="AV598" t="str">
            <v>支払済</v>
          </cell>
          <cell r="AW598" t="str">
            <v>会員</v>
          </cell>
          <cell r="AX598">
            <v>45042</v>
          </cell>
          <cell r="BA598" t="str">
            <v/>
          </cell>
          <cell r="BB598" t="str">
            <v/>
          </cell>
          <cell r="BC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H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M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R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W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B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G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  <cell r="CL598" t="str">
            <v/>
          </cell>
          <cell r="CM598" t="str">
            <v/>
          </cell>
          <cell r="CN598" t="str">
            <v/>
          </cell>
          <cell r="CO598" t="str">
            <v/>
          </cell>
          <cell r="CP598" t="str">
            <v/>
          </cell>
          <cell r="CQ598" t="str">
            <v/>
          </cell>
          <cell r="CR598" t="str">
            <v/>
          </cell>
          <cell r="CS598" t="str">
            <v/>
          </cell>
        </row>
        <row r="599">
          <cell r="A599">
            <v>598</v>
          </cell>
          <cell r="B599" t="str">
            <v>2023</v>
          </cell>
          <cell r="C599" t="str">
            <v>00200031679</v>
          </cell>
          <cell r="D599" t="str">
            <v>石宇</v>
          </cell>
          <cell r="E599" t="str">
            <v>雲翔</v>
          </cell>
          <cell r="F599" t="str">
            <v>石宇　雲翔</v>
          </cell>
          <cell r="G599">
            <v>598</v>
          </cell>
          <cell r="H599" t="str">
            <v>イシウ</v>
          </cell>
          <cell r="I599" t="str">
            <v>クウガ</v>
          </cell>
          <cell r="J599" t="str">
            <v>ｲｼｳ ｸｳｶﾞ</v>
          </cell>
          <cell r="K599" t="str">
            <v>ISHIU</v>
          </cell>
          <cell r="L599" t="str">
            <v>Kuga</v>
          </cell>
          <cell r="M599" t="str">
            <v>JPN</v>
          </cell>
          <cell r="N599" t="str">
            <v>男性</v>
          </cell>
          <cell r="O599" t="str">
            <v>03</v>
          </cell>
          <cell r="P599" t="str">
            <v>岩手</v>
          </cell>
          <cell r="Q599" t="str">
            <v>1015729</v>
          </cell>
          <cell r="R599" t="str">
            <v>A3958291</v>
          </cell>
          <cell r="S599" t="str">
            <v>仙台大学</v>
          </cell>
          <cell r="T599" t="str">
            <v>仙台大</v>
          </cell>
          <cell r="U599" t="str">
            <v>仙台</v>
          </cell>
          <cell r="V599" t="str">
            <v>2004/07/21</v>
          </cell>
          <cell r="W599" t="str">
            <v>040721</v>
          </cell>
          <cell r="X599" t="str">
            <v>492018</v>
          </cell>
          <cell r="Z599" t="str">
            <v>大学1</v>
          </cell>
          <cell r="AA599" t="str">
            <v>1</v>
          </cell>
          <cell r="AB599" t="str">
            <v>大学</v>
          </cell>
          <cell r="AC599" t="str">
            <v>東北学生陸上競技連盟</v>
          </cell>
          <cell r="AD599" t="str">
            <v>9891601</v>
          </cell>
          <cell r="AE599" t="str">
            <v>宮城県柴田郡柴田町船岡中央3丁目17番16号フィールドヴィレッジ船岡118号</v>
          </cell>
          <cell r="AF599" t="str">
            <v>08028006332</v>
          </cell>
          <cell r="AG599" t="str">
            <v>岩手県立盛岡南高等学校</v>
          </cell>
          <cell r="AH599" t="str">
            <v>岩手県久慈市立長内中学校</v>
          </cell>
          <cell r="AI599" t="str">
            <v>S23110604@sendai-u.ac.jp</v>
          </cell>
          <cell r="AJ599" t="str">
            <v>受け取らない</v>
          </cell>
          <cell r="AK599" t="str">
            <v>無し</v>
          </cell>
          <cell r="AO599" t="str">
            <v>宮城県</v>
          </cell>
          <cell r="AQ599" t="str">
            <v>100/200</v>
          </cell>
          <cell r="AV599" t="str">
            <v>支払済</v>
          </cell>
          <cell r="AW599" t="str">
            <v>会員</v>
          </cell>
          <cell r="AX599">
            <v>45042</v>
          </cell>
          <cell r="BA599" t="str">
            <v/>
          </cell>
          <cell r="BB599" t="str">
            <v/>
          </cell>
          <cell r="BC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H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M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R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W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B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G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  <cell r="CL599" t="str">
            <v/>
          </cell>
          <cell r="CM599" t="str">
            <v/>
          </cell>
          <cell r="CN599" t="str">
            <v/>
          </cell>
          <cell r="CO599" t="str">
            <v/>
          </cell>
          <cell r="CP599" t="str">
            <v/>
          </cell>
          <cell r="CQ599" t="str">
            <v/>
          </cell>
          <cell r="CR599" t="str">
            <v/>
          </cell>
          <cell r="CS599" t="str">
            <v/>
          </cell>
        </row>
        <row r="600">
          <cell r="A600">
            <v>599</v>
          </cell>
          <cell r="B600" t="str">
            <v>2023</v>
          </cell>
          <cell r="C600" t="str">
            <v>00200031641</v>
          </cell>
          <cell r="D600" t="str">
            <v>阿部</v>
          </cell>
          <cell r="E600" t="str">
            <v>海星</v>
          </cell>
          <cell r="F600" t="str">
            <v>阿部　海星</v>
          </cell>
          <cell r="G600">
            <v>599</v>
          </cell>
          <cell r="H600" t="str">
            <v>アベ</v>
          </cell>
          <cell r="I600" t="str">
            <v>カイセイ</v>
          </cell>
          <cell r="J600" t="str">
            <v>ｱﾍﾞ ｶｲｾｲ</v>
          </cell>
          <cell r="K600" t="str">
            <v>ABE</v>
          </cell>
          <cell r="L600" t="str">
            <v>Kaisei</v>
          </cell>
          <cell r="M600" t="str">
            <v>JPN</v>
          </cell>
          <cell r="N600" t="str">
            <v>男性</v>
          </cell>
          <cell r="O600" t="str">
            <v>04</v>
          </cell>
          <cell r="P600" t="str">
            <v>宮城</v>
          </cell>
          <cell r="Q600" t="str">
            <v>1015729</v>
          </cell>
          <cell r="R600" t="str">
            <v>A3958291</v>
          </cell>
          <cell r="S600" t="str">
            <v>仙台大学</v>
          </cell>
          <cell r="T600" t="str">
            <v>仙台大</v>
          </cell>
          <cell r="U600" t="str">
            <v>仙台</v>
          </cell>
          <cell r="V600" t="str">
            <v>2004/07/12</v>
          </cell>
          <cell r="W600" t="str">
            <v>040712</v>
          </cell>
          <cell r="X600" t="str">
            <v>492018</v>
          </cell>
          <cell r="Z600" t="str">
            <v>大学1</v>
          </cell>
          <cell r="AA600" t="str">
            <v>1</v>
          </cell>
          <cell r="AB600" t="str">
            <v>大学</v>
          </cell>
          <cell r="AC600" t="str">
            <v>東北学生陸上競技連盟</v>
          </cell>
          <cell r="AD600" t="str">
            <v>9870902</v>
          </cell>
          <cell r="AE600" t="str">
            <v>宮城県登米市東和町米谷相川11</v>
          </cell>
          <cell r="AF600" t="str">
            <v>09029883401</v>
          </cell>
          <cell r="AG600" t="str">
            <v>宮城県柴田高校</v>
          </cell>
          <cell r="AH600" t="str">
            <v>宮城県東和中学校</v>
          </cell>
          <cell r="AI600" t="str">
            <v>s23120101@sendai-u.ac.jp</v>
          </cell>
          <cell r="AJ600" t="str">
            <v>受け取らない</v>
          </cell>
          <cell r="AK600" t="str">
            <v>なし</v>
          </cell>
          <cell r="AO600" t="str">
            <v>宮城県</v>
          </cell>
          <cell r="AQ600" t="str">
            <v xml:space="preserve">走高跳 </v>
          </cell>
          <cell r="AR600" t="str">
            <v>短距離|混成競技</v>
          </cell>
          <cell r="AV600" t="str">
            <v>支払済</v>
          </cell>
          <cell r="AW600" t="str">
            <v>会員</v>
          </cell>
          <cell r="AX600">
            <v>45042</v>
          </cell>
          <cell r="BA600" t="str">
            <v/>
          </cell>
          <cell r="BB600" t="str">
            <v/>
          </cell>
          <cell r="BC600" t="str">
            <v/>
          </cell>
          <cell r="BD600" t="str">
            <v/>
          </cell>
          <cell r="BE600" t="str">
            <v/>
          </cell>
          <cell r="BF600" t="str">
            <v/>
          </cell>
          <cell r="BG600" t="str">
            <v/>
          </cell>
          <cell r="BH600" t="str">
            <v/>
          </cell>
          <cell r="BI600" t="str">
            <v/>
          </cell>
          <cell r="BJ600" t="str">
            <v/>
          </cell>
          <cell r="BK600" t="str">
            <v/>
          </cell>
          <cell r="BL600" t="str">
            <v/>
          </cell>
          <cell r="BM600" t="str">
            <v/>
          </cell>
          <cell r="BN600" t="str">
            <v/>
          </cell>
          <cell r="BO600" t="str">
            <v/>
          </cell>
          <cell r="BP600" t="str">
            <v/>
          </cell>
          <cell r="BQ600" t="str">
            <v/>
          </cell>
          <cell r="BR600" t="str">
            <v/>
          </cell>
          <cell r="BS600" t="str">
            <v/>
          </cell>
          <cell r="BT600" t="str">
            <v/>
          </cell>
          <cell r="BU600" t="str">
            <v/>
          </cell>
          <cell r="BV600" t="str">
            <v/>
          </cell>
          <cell r="BW600" t="str">
            <v/>
          </cell>
          <cell r="BX600" t="str">
            <v/>
          </cell>
          <cell r="BY600" t="str">
            <v/>
          </cell>
          <cell r="BZ600" t="str">
            <v/>
          </cell>
          <cell r="CA600" t="str">
            <v/>
          </cell>
          <cell r="CB600" t="str">
            <v/>
          </cell>
          <cell r="CC600" t="str">
            <v/>
          </cell>
          <cell r="CD600" t="str">
            <v/>
          </cell>
          <cell r="CE600" t="str">
            <v/>
          </cell>
          <cell r="CF600" t="str">
            <v/>
          </cell>
          <cell r="CG600" t="str">
            <v/>
          </cell>
          <cell r="CH600" t="str">
            <v/>
          </cell>
          <cell r="CI600" t="str">
            <v/>
          </cell>
          <cell r="CJ600" t="str">
            <v/>
          </cell>
          <cell r="CK600" t="str">
            <v/>
          </cell>
          <cell r="CL600" t="str">
            <v/>
          </cell>
          <cell r="CM600" t="str">
            <v/>
          </cell>
          <cell r="CN600" t="str">
            <v/>
          </cell>
          <cell r="CO600" t="str">
            <v/>
          </cell>
          <cell r="CP600" t="str">
            <v/>
          </cell>
          <cell r="CQ600" t="str">
            <v/>
          </cell>
          <cell r="CR600" t="str">
            <v/>
          </cell>
          <cell r="CS600" t="str">
            <v/>
          </cell>
        </row>
        <row r="601">
          <cell r="A601">
            <v>600</v>
          </cell>
          <cell r="B601" t="str">
            <v>2023</v>
          </cell>
          <cell r="C601" t="str">
            <v>00200031660</v>
          </cell>
          <cell r="D601" t="str">
            <v>中田</v>
          </cell>
          <cell r="E601" t="str">
            <v>時源</v>
          </cell>
          <cell r="F601" t="str">
            <v>中田　時源</v>
          </cell>
          <cell r="G601">
            <v>600</v>
          </cell>
          <cell r="H601" t="str">
            <v>ナカタ</v>
          </cell>
          <cell r="I601" t="str">
            <v>ジゲン</v>
          </cell>
          <cell r="J601" t="str">
            <v>ﾅｶﾀ ｼﾞｹﾞﾝ</v>
          </cell>
          <cell r="K601" t="str">
            <v>NAKATA</v>
          </cell>
          <cell r="L601" t="str">
            <v>Jigen</v>
          </cell>
          <cell r="M601" t="str">
            <v>JPN</v>
          </cell>
          <cell r="N601" t="str">
            <v>男性</v>
          </cell>
          <cell r="O601" t="str">
            <v>02</v>
          </cell>
          <cell r="P601" t="str">
            <v>青森</v>
          </cell>
          <cell r="Q601" t="str">
            <v>1015729</v>
          </cell>
          <cell r="R601" t="str">
            <v>A3958291</v>
          </cell>
          <cell r="S601" t="str">
            <v>仙台大学</v>
          </cell>
          <cell r="T601" t="str">
            <v>仙台大</v>
          </cell>
          <cell r="U601" t="str">
            <v>仙台</v>
          </cell>
          <cell r="V601" t="str">
            <v>2004/07/10</v>
          </cell>
          <cell r="W601" t="str">
            <v>040710</v>
          </cell>
          <cell r="X601" t="str">
            <v>492018</v>
          </cell>
          <cell r="Z601" t="str">
            <v>大学1</v>
          </cell>
          <cell r="AA601" t="str">
            <v>1</v>
          </cell>
          <cell r="AB601" t="str">
            <v>大学</v>
          </cell>
          <cell r="AC601" t="str">
            <v>東北学生陸上競技連盟</v>
          </cell>
          <cell r="AD601" t="str">
            <v>9891601</v>
          </cell>
          <cell r="AE601" t="str">
            <v>宮城県柴田郡柴田町船岡中央3丁目17-16フィールドヴィレッジ船岡217号室</v>
          </cell>
          <cell r="AF601" t="str">
            <v>09028832418</v>
          </cell>
          <cell r="AG601" t="str">
            <v>青森県立弘前実業高校</v>
          </cell>
          <cell r="AH601" t="str">
            <v>青森県弘前市立南中学校</v>
          </cell>
          <cell r="AI601" t="str">
            <v>s23110343@sendai-u.ac.jp</v>
          </cell>
          <cell r="AJ601" t="str">
            <v>受け取らない</v>
          </cell>
          <cell r="AK601" t="str">
            <v>無し</v>
          </cell>
          <cell r="AO601" t="str">
            <v>宮城県</v>
          </cell>
          <cell r="AQ601" t="str">
            <v>100/200|リレー</v>
          </cell>
          <cell r="AR601" t="str">
            <v>短距離|跳躍|駅伝</v>
          </cell>
          <cell r="AV601" t="str">
            <v>支払済</v>
          </cell>
          <cell r="AW601" t="str">
            <v>会員</v>
          </cell>
          <cell r="AX601">
            <v>45042</v>
          </cell>
          <cell r="BA601" t="str">
            <v/>
          </cell>
          <cell r="BB601" t="str">
            <v/>
          </cell>
          <cell r="BC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H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M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R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W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B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G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  <cell r="CL601" t="str">
            <v/>
          </cell>
          <cell r="CM601" t="str">
            <v/>
          </cell>
          <cell r="CN601" t="str">
            <v/>
          </cell>
          <cell r="CO601" t="str">
            <v/>
          </cell>
          <cell r="CP601" t="str">
            <v/>
          </cell>
          <cell r="CQ601" t="str">
            <v/>
          </cell>
          <cell r="CR601" t="str">
            <v/>
          </cell>
          <cell r="CS601" t="str">
            <v/>
          </cell>
        </row>
        <row r="602">
          <cell r="A602">
            <v>601</v>
          </cell>
          <cell r="B602" t="str">
            <v>2023</v>
          </cell>
          <cell r="C602" t="str">
            <v>00200031662</v>
          </cell>
          <cell r="D602" t="str">
            <v>江端</v>
          </cell>
          <cell r="E602" t="str">
            <v>元樹</v>
          </cell>
          <cell r="F602" t="str">
            <v>江端　元樹</v>
          </cell>
          <cell r="G602">
            <v>601</v>
          </cell>
          <cell r="H602" t="str">
            <v>エバタ</v>
          </cell>
          <cell r="I602" t="str">
            <v>ゲンキ</v>
          </cell>
          <cell r="J602" t="str">
            <v>ｴﾊﾞﾀ ｹﾞﾝｷ</v>
          </cell>
          <cell r="K602" t="str">
            <v>EBATA</v>
          </cell>
          <cell r="L602" t="str">
            <v>Genki</v>
          </cell>
          <cell r="M602" t="str">
            <v>JPN</v>
          </cell>
          <cell r="N602" t="str">
            <v>男性</v>
          </cell>
          <cell r="O602" t="str">
            <v>04</v>
          </cell>
          <cell r="P602" t="str">
            <v>宮城</v>
          </cell>
          <cell r="Q602" t="str">
            <v>1015729</v>
          </cell>
          <cell r="R602" t="str">
            <v>A3958291</v>
          </cell>
          <cell r="S602" t="str">
            <v>仙台大学</v>
          </cell>
          <cell r="T602" t="str">
            <v>仙台大</v>
          </cell>
          <cell r="U602" t="str">
            <v>仙台</v>
          </cell>
          <cell r="V602" t="str">
            <v>2004/06/13</v>
          </cell>
          <cell r="W602" t="str">
            <v>040613</v>
          </cell>
          <cell r="X602" t="str">
            <v>492018</v>
          </cell>
          <cell r="Z602" t="str">
            <v>大学1</v>
          </cell>
          <cell r="AA602" t="str">
            <v>1</v>
          </cell>
          <cell r="AB602" t="str">
            <v>大学</v>
          </cell>
          <cell r="AC602" t="str">
            <v>東北学生陸上競技連盟</v>
          </cell>
          <cell r="AD602" t="str">
            <v>9892432</v>
          </cell>
          <cell r="AE602" t="str">
            <v>宮城県岩沼市中央2丁目5-13-1号</v>
          </cell>
          <cell r="AF602" t="str">
            <v>09077938640</v>
          </cell>
          <cell r="AG602" t="str">
            <v>宮城県名取高等学校</v>
          </cell>
          <cell r="AH602" t="str">
            <v>宮城県岩沼市立岩沼北中学校</v>
          </cell>
          <cell r="AI602" t="str">
            <v>s23110109@sendai-u.ac.jp</v>
          </cell>
          <cell r="AJ602" t="str">
            <v>受け取らない</v>
          </cell>
          <cell r="AK602" t="str">
            <v>無し</v>
          </cell>
          <cell r="AO602" t="str">
            <v>宮城県</v>
          </cell>
          <cell r="AQ602" t="str">
            <v>400H</v>
          </cell>
          <cell r="AV602" t="str">
            <v>支払済</v>
          </cell>
          <cell r="AW602" t="str">
            <v>会員</v>
          </cell>
          <cell r="AX602">
            <v>45042</v>
          </cell>
          <cell r="BA602" t="str">
            <v/>
          </cell>
          <cell r="BB602" t="str">
            <v/>
          </cell>
          <cell r="BC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H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M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R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W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B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G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  <cell r="CL602" t="str">
            <v/>
          </cell>
          <cell r="CM602" t="str">
            <v/>
          </cell>
          <cell r="CN602" t="str">
            <v/>
          </cell>
          <cell r="CO602" t="str">
            <v/>
          </cell>
          <cell r="CP602" t="str">
            <v/>
          </cell>
          <cell r="CQ602" t="str">
            <v/>
          </cell>
          <cell r="CR602" t="str">
            <v/>
          </cell>
          <cell r="CS602" t="str">
            <v/>
          </cell>
        </row>
        <row r="603">
          <cell r="A603">
            <v>602</v>
          </cell>
          <cell r="B603" t="str">
            <v>2023</v>
          </cell>
          <cell r="C603" t="str">
            <v>00200031633</v>
          </cell>
          <cell r="D603" t="str">
            <v>渡部</v>
          </cell>
          <cell r="E603" t="str">
            <v>利哉</v>
          </cell>
          <cell r="F603" t="str">
            <v>渡部　利哉</v>
          </cell>
          <cell r="G603">
            <v>602</v>
          </cell>
          <cell r="H603" t="str">
            <v>ワタベ</v>
          </cell>
          <cell r="I603" t="str">
            <v>リイヤ</v>
          </cell>
          <cell r="J603" t="str">
            <v>ﾜﾀﾍﾞ ﾘｲﾔ</v>
          </cell>
          <cell r="K603" t="str">
            <v>WATABE</v>
          </cell>
          <cell r="L603" t="str">
            <v>Riiya</v>
          </cell>
          <cell r="M603" t="str">
            <v>JPN</v>
          </cell>
          <cell r="N603" t="str">
            <v>男性</v>
          </cell>
          <cell r="O603" t="str">
            <v>07</v>
          </cell>
          <cell r="P603" t="str">
            <v>福島</v>
          </cell>
          <cell r="Q603" t="str">
            <v>1015729</v>
          </cell>
          <cell r="R603" t="str">
            <v>A3958291</v>
          </cell>
          <cell r="S603" t="str">
            <v>仙台大学</v>
          </cell>
          <cell r="T603" t="str">
            <v>仙台大</v>
          </cell>
          <cell r="U603" t="str">
            <v>仙台</v>
          </cell>
          <cell r="V603" t="str">
            <v>2004/06/08</v>
          </cell>
          <cell r="W603" t="str">
            <v>040608</v>
          </cell>
          <cell r="X603" t="str">
            <v>492018</v>
          </cell>
          <cell r="Z603" t="str">
            <v>大学1</v>
          </cell>
          <cell r="AA603" t="str">
            <v>1</v>
          </cell>
          <cell r="AB603" t="str">
            <v>大学</v>
          </cell>
          <cell r="AC603" t="str">
            <v>東北学生陸上競技連盟</v>
          </cell>
          <cell r="AD603" t="str">
            <v>9891601</v>
          </cell>
          <cell r="AE603" t="str">
            <v>宮城県柴田郡柴田町船岡中央三丁目17番16号</v>
          </cell>
          <cell r="AF603" t="str">
            <v>09026038332</v>
          </cell>
          <cell r="AG603" t="str">
            <v>福島県立四倉高等学校</v>
          </cell>
          <cell r="AH603" t="str">
            <v>福島県立久之浜中学校</v>
          </cell>
          <cell r="AI603" t="str">
            <v>s23110155@sendai-u.ac.jp</v>
          </cell>
          <cell r="AJ603" t="str">
            <v>受け取る</v>
          </cell>
          <cell r="AK603" t="str">
            <v>無し</v>
          </cell>
          <cell r="AO603" t="str">
            <v>宮城県</v>
          </cell>
          <cell r="AQ603" t="str">
            <v xml:space="preserve">やり投 </v>
          </cell>
          <cell r="AV603" t="str">
            <v>支払済</v>
          </cell>
          <cell r="AW603" t="str">
            <v>会員</v>
          </cell>
          <cell r="AX603">
            <v>45042</v>
          </cell>
          <cell r="BA603" t="str">
            <v/>
          </cell>
          <cell r="BB603" t="str">
            <v/>
          </cell>
          <cell r="BC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H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M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R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W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B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G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  <cell r="CL603" t="str">
            <v/>
          </cell>
          <cell r="CM603" t="str">
            <v/>
          </cell>
          <cell r="CN603" t="str">
            <v/>
          </cell>
          <cell r="CO603" t="str">
            <v/>
          </cell>
          <cell r="CP603" t="str">
            <v/>
          </cell>
          <cell r="CQ603" t="str">
            <v/>
          </cell>
          <cell r="CR603" t="str">
            <v/>
          </cell>
          <cell r="CS603" t="str">
            <v/>
          </cell>
        </row>
        <row r="604">
          <cell r="A604">
            <v>603</v>
          </cell>
          <cell r="B604" t="str">
            <v>2023</v>
          </cell>
          <cell r="C604" t="str">
            <v>00200031648</v>
          </cell>
          <cell r="D604" t="str">
            <v>上野</v>
          </cell>
          <cell r="E604" t="str">
            <v>大和</v>
          </cell>
          <cell r="F604" t="str">
            <v>上野　大和</v>
          </cell>
          <cell r="G604">
            <v>603</v>
          </cell>
          <cell r="H604" t="str">
            <v>ウエノ</v>
          </cell>
          <cell r="I604" t="str">
            <v>ヤマト</v>
          </cell>
          <cell r="J604" t="str">
            <v>ｳｴﾉ ﾔﾏﾄ</v>
          </cell>
          <cell r="K604" t="str">
            <v>UENO</v>
          </cell>
          <cell r="L604" t="str">
            <v>Yamato</v>
          </cell>
          <cell r="M604" t="str">
            <v>JPN</v>
          </cell>
          <cell r="N604" t="str">
            <v>男性</v>
          </cell>
          <cell r="O604" t="str">
            <v>04</v>
          </cell>
          <cell r="P604" t="str">
            <v>宮城</v>
          </cell>
          <cell r="Q604" t="str">
            <v>1015729</v>
          </cell>
          <cell r="R604" t="str">
            <v>A3958291</v>
          </cell>
          <cell r="S604" t="str">
            <v>仙台大学</v>
          </cell>
          <cell r="T604" t="str">
            <v>仙台大</v>
          </cell>
          <cell r="U604" t="str">
            <v>仙台</v>
          </cell>
          <cell r="V604" t="str">
            <v>2004/05/31</v>
          </cell>
          <cell r="W604" t="str">
            <v>040531</v>
          </cell>
          <cell r="X604" t="str">
            <v>492018</v>
          </cell>
          <cell r="Z604" t="str">
            <v>大学1</v>
          </cell>
          <cell r="AA604" t="str">
            <v>1</v>
          </cell>
          <cell r="AB604" t="str">
            <v>大学</v>
          </cell>
          <cell r="AC604" t="str">
            <v>東北学生陸上競技連盟</v>
          </cell>
          <cell r="AD604" t="str">
            <v>9870511</v>
          </cell>
          <cell r="AE604" t="str">
            <v>宮城県登米市迫町佐沼字大東91-2盛アパート2号棟</v>
          </cell>
          <cell r="AF604" t="str">
            <v>07020279249</v>
          </cell>
          <cell r="AG604" t="str">
            <v>大崎私立古川学園高等学校</v>
          </cell>
          <cell r="AH604" t="str">
            <v>登米市立佐沼中学校</v>
          </cell>
          <cell r="AI604" t="str">
            <v>s23110409@sendai-u.ac.jp</v>
          </cell>
          <cell r="AJ604" t="str">
            <v>受け取る</v>
          </cell>
          <cell r="AK604" t="str">
            <v>無し</v>
          </cell>
          <cell r="AO604" t="str">
            <v>宮城県</v>
          </cell>
          <cell r="AQ604" t="str">
            <v>100/200|リレー</v>
          </cell>
          <cell r="AV604" t="str">
            <v>支払済</v>
          </cell>
          <cell r="AW604" t="str">
            <v>会員</v>
          </cell>
          <cell r="AX604">
            <v>45042</v>
          </cell>
          <cell r="BA604" t="str">
            <v/>
          </cell>
          <cell r="BB604" t="str">
            <v/>
          </cell>
          <cell r="BC604" t="str">
            <v/>
          </cell>
          <cell r="BD604" t="str">
            <v/>
          </cell>
          <cell r="BE604" t="str">
            <v/>
          </cell>
          <cell r="BF604" t="str">
            <v/>
          </cell>
          <cell r="BG604" t="str">
            <v/>
          </cell>
          <cell r="BH604" t="str">
            <v/>
          </cell>
          <cell r="BI604" t="str">
            <v/>
          </cell>
          <cell r="BJ604" t="str">
            <v/>
          </cell>
          <cell r="BK604" t="str">
            <v/>
          </cell>
          <cell r="BL604" t="str">
            <v/>
          </cell>
          <cell r="BM604" t="str">
            <v/>
          </cell>
          <cell r="BN604" t="str">
            <v/>
          </cell>
          <cell r="BO604" t="str">
            <v/>
          </cell>
          <cell r="BP604" t="str">
            <v/>
          </cell>
          <cell r="BQ604" t="str">
            <v/>
          </cell>
          <cell r="BR604" t="str">
            <v/>
          </cell>
          <cell r="BS604" t="str">
            <v/>
          </cell>
          <cell r="BT604" t="str">
            <v/>
          </cell>
          <cell r="BU604" t="str">
            <v/>
          </cell>
          <cell r="BV604" t="str">
            <v/>
          </cell>
          <cell r="BW604" t="str">
            <v/>
          </cell>
          <cell r="BX604" t="str">
            <v/>
          </cell>
          <cell r="BY604" t="str">
            <v/>
          </cell>
          <cell r="BZ604" t="str">
            <v/>
          </cell>
          <cell r="CA604" t="str">
            <v/>
          </cell>
          <cell r="CB604" t="str">
            <v/>
          </cell>
          <cell r="CC604" t="str">
            <v/>
          </cell>
          <cell r="CD604" t="str">
            <v/>
          </cell>
          <cell r="CE604" t="str">
            <v/>
          </cell>
          <cell r="CF604" t="str">
            <v/>
          </cell>
          <cell r="CG604" t="str">
            <v/>
          </cell>
          <cell r="CH604" t="str">
            <v/>
          </cell>
          <cell r="CI604" t="str">
            <v/>
          </cell>
          <cell r="CJ604" t="str">
            <v/>
          </cell>
          <cell r="CK604" t="str">
            <v/>
          </cell>
          <cell r="CL604" t="str">
            <v/>
          </cell>
          <cell r="CM604" t="str">
            <v/>
          </cell>
          <cell r="CN604" t="str">
            <v/>
          </cell>
          <cell r="CO604" t="str">
            <v/>
          </cell>
          <cell r="CP604" t="str">
            <v/>
          </cell>
          <cell r="CQ604" t="str">
            <v/>
          </cell>
          <cell r="CR604" t="str">
            <v/>
          </cell>
          <cell r="CS604" t="str">
            <v/>
          </cell>
        </row>
        <row r="605">
          <cell r="A605">
            <v>604</v>
          </cell>
          <cell r="B605" t="str">
            <v>2023</v>
          </cell>
          <cell r="C605" t="str">
            <v>00200031640</v>
          </cell>
          <cell r="D605" t="str">
            <v>髙橋</v>
          </cell>
          <cell r="E605" t="str">
            <v>陸斗</v>
          </cell>
          <cell r="F605" t="str">
            <v>髙橋　陸斗</v>
          </cell>
          <cell r="G605">
            <v>604</v>
          </cell>
          <cell r="H605" t="str">
            <v>タカハシ</v>
          </cell>
          <cell r="I605" t="str">
            <v>リクト</v>
          </cell>
          <cell r="J605" t="str">
            <v>ﾀｶﾊｼ ﾘｸﾄ</v>
          </cell>
          <cell r="K605" t="str">
            <v>TAKAHASHI</v>
          </cell>
          <cell r="L605" t="str">
            <v>Rikuto</v>
          </cell>
          <cell r="M605" t="str">
            <v>JPN</v>
          </cell>
          <cell r="N605" t="str">
            <v>男性</v>
          </cell>
          <cell r="O605" t="str">
            <v>04</v>
          </cell>
          <cell r="P605" t="str">
            <v>宮城</v>
          </cell>
          <cell r="Q605" t="str">
            <v>1015729</v>
          </cell>
          <cell r="R605" t="str">
            <v>A3958291</v>
          </cell>
          <cell r="S605" t="str">
            <v>仙台大学</v>
          </cell>
          <cell r="T605" t="str">
            <v>仙台大</v>
          </cell>
          <cell r="U605" t="str">
            <v>仙台</v>
          </cell>
          <cell r="V605" t="str">
            <v>2004/05/28</v>
          </cell>
          <cell r="W605" t="str">
            <v>040528</v>
          </cell>
          <cell r="X605" t="str">
            <v>492018</v>
          </cell>
          <cell r="Z605" t="str">
            <v>大学1</v>
          </cell>
          <cell r="AA605" t="str">
            <v>1</v>
          </cell>
          <cell r="AB605" t="str">
            <v>大学</v>
          </cell>
          <cell r="AC605" t="str">
            <v>東北学生陸上競技連盟</v>
          </cell>
          <cell r="AD605" t="str">
            <v>9891601</v>
          </cell>
          <cell r="AE605" t="str">
            <v>宮城県柴田郡柴田町船岡中央3丁目9-1番地・フィールドヴィレッジ船岡</v>
          </cell>
          <cell r="AF605" t="str">
            <v>08092529849</v>
          </cell>
          <cell r="AG605" t="str">
            <v>宮城県気仙沼高等学校</v>
          </cell>
          <cell r="AH605" t="str">
            <v>気仙沼市立条南中学校</v>
          </cell>
          <cell r="AI605" t="str">
            <v>s23110336@sendai-u.ac.jp</v>
          </cell>
          <cell r="AJ605" t="str">
            <v>受け取る</v>
          </cell>
          <cell r="AK605" t="str">
            <v>無し</v>
          </cell>
          <cell r="AN605" t="str">
            <v>無し</v>
          </cell>
          <cell r="AO605" t="str">
            <v>宮城県</v>
          </cell>
          <cell r="AQ605" t="str">
            <v>800/1500</v>
          </cell>
          <cell r="AR605" t="str">
            <v>中距離|長距離・障害物|駅伝</v>
          </cell>
          <cell r="AV605" t="str">
            <v>支払済</v>
          </cell>
          <cell r="AW605" t="str">
            <v>会員</v>
          </cell>
          <cell r="AX605">
            <v>45042</v>
          </cell>
          <cell r="BA605" t="str">
            <v/>
          </cell>
          <cell r="BB605" t="str">
            <v/>
          </cell>
          <cell r="BC605" t="str">
            <v/>
          </cell>
          <cell r="BD605" t="str">
            <v/>
          </cell>
          <cell r="BE605" t="str">
            <v/>
          </cell>
          <cell r="BF605" t="str">
            <v/>
          </cell>
          <cell r="BG605" t="str">
            <v/>
          </cell>
          <cell r="BH605" t="str">
            <v/>
          </cell>
          <cell r="BI605" t="str">
            <v/>
          </cell>
          <cell r="BJ605" t="str">
            <v/>
          </cell>
          <cell r="BK605" t="str">
            <v/>
          </cell>
          <cell r="BL605" t="str">
            <v/>
          </cell>
          <cell r="BM605" t="str">
            <v/>
          </cell>
          <cell r="BN605" t="str">
            <v/>
          </cell>
          <cell r="BO605" t="str">
            <v/>
          </cell>
          <cell r="BP605" t="str">
            <v/>
          </cell>
          <cell r="BQ605" t="str">
            <v/>
          </cell>
          <cell r="BR605" t="str">
            <v/>
          </cell>
          <cell r="BS605" t="str">
            <v/>
          </cell>
          <cell r="BT605" t="str">
            <v/>
          </cell>
          <cell r="BU605" t="str">
            <v/>
          </cell>
          <cell r="BV605" t="str">
            <v/>
          </cell>
          <cell r="BW605" t="str">
            <v/>
          </cell>
          <cell r="BX605" t="str">
            <v/>
          </cell>
          <cell r="BY605" t="str">
            <v/>
          </cell>
          <cell r="BZ605" t="str">
            <v/>
          </cell>
          <cell r="CA605" t="str">
            <v/>
          </cell>
          <cell r="CB605" t="str">
            <v/>
          </cell>
          <cell r="CC605" t="str">
            <v/>
          </cell>
          <cell r="CD605" t="str">
            <v/>
          </cell>
          <cell r="CE605" t="str">
            <v/>
          </cell>
          <cell r="CF605" t="str">
            <v/>
          </cell>
          <cell r="CG605" t="str">
            <v/>
          </cell>
          <cell r="CH605" t="str">
            <v/>
          </cell>
          <cell r="CI605" t="str">
            <v/>
          </cell>
          <cell r="CJ605" t="str">
            <v/>
          </cell>
          <cell r="CK605" t="str">
            <v/>
          </cell>
          <cell r="CL605" t="str">
            <v/>
          </cell>
          <cell r="CM605" t="str">
            <v/>
          </cell>
          <cell r="CN605" t="str">
            <v/>
          </cell>
          <cell r="CO605" t="str">
            <v/>
          </cell>
          <cell r="CP605" t="str">
            <v/>
          </cell>
          <cell r="CQ605" t="str">
            <v/>
          </cell>
          <cell r="CR605" t="str">
            <v/>
          </cell>
          <cell r="CS605" t="str">
            <v/>
          </cell>
        </row>
        <row r="606">
          <cell r="A606">
            <v>605</v>
          </cell>
          <cell r="B606" t="str">
            <v>2023</v>
          </cell>
          <cell r="C606" t="str">
            <v>00200031650</v>
          </cell>
          <cell r="D606" t="str">
            <v>小原</v>
          </cell>
          <cell r="E606" t="str">
            <v>奏楽</v>
          </cell>
          <cell r="F606" t="str">
            <v>小原　奏楽</v>
          </cell>
          <cell r="G606">
            <v>605</v>
          </cell>
          <cell r="H606" t="str">
            <v>オバラ</v>
          </cell>
          <cell r="I606" t="str">
            <v>ソラ</v>
          </cell>
          <cell r="J606" t="str">
            <v>ｵﾊﾞﾗ ｿﾗ</v>
          </cell>
          <cell r="K606" t="str">
            <v>OBARA</v>
          </cell>
          <cell r="L606" t="str">
            <v>Sora</v>
          </cell>
          <cell r="M606" t="str">
            <v>JPN</v>
          </cell>
          <cell r="N606" t="str">
            <v>男性</v>
          </cell>
          <cell r="O606" t="str">
            <v>04</v>
          </cell>
          <cell r="P606" t="str">
            <v>宮城</v>
          </cell>
          <cell r="Q606" t="str">
            <v>1015729</v>
          </cell>
          <cell r="R606" t="str">
            <v>A3958291</v>
          </cell>
          <cell r="S606" t="str">
            <v>仙台大学</v>
          </cell>
          <cell r="T606" t="str">
            <v>仙台大</v>
          </cell>
          <cell r="U606" t="str">
            <v>仙台</v>
          </cell>
          <cell r="V606" t="str">
            <v>2004/05/14</v>
          </cell>
          <cell r="W606" t="str">
            <v>040514</v>
          </cell>
          <cell r="X606" t="str">
            <v>492018</v>
          </cell>
          <cell r="Z606" t="str">
            <v>大学1</v>
          </cell>
          <cell r="AA606" t="str">
            <v>1</v>
          </cell>
          <cell r="AB606" t="str">
            <v>大学</v>
          </cell>
          <cell r="AC606" t="str">
            <v>東北学生陸上競技連盟</v>
          </cell>
          <cell r="AD606" t="str">
            <v>9891731</v>
          </cell>
          <cell r="AE606" t="str">
            <v>宮城県柴田郡柴田町東船迫1-12-8レオパレスBrise104号室</v>
          </cell>
          <cell r="AF606" t="str">
            <v>08031400933</v>
          </cell>
          <cell r="AG606" t="str">
            <v>宮城県立聴覚支援学校</v>
          </cell>
          <cell r="AH606" t="str">
            <v>宮城県立聴覚支援学校</v>
          </cell>
          <cell r="AI606" t="str">
            <v>s23110214@sendai-u.ac.jp</v>
          </cell>
          <cell r="AJ606" t="str">
            <v>受け取らない</v>
          </cell>
          <cell r="AK606" t="str">
            <v>無し</v>
          </cell>
          <cell r="AO606" t="str">
            <v>宮城県</v>
          </cell>
          <cell r="AQ606" t="str">
            <v>400|400H</v>
          </cell>
          <cell r="AV606" t="str">
            <v>支払済</v>
          </cell>
          <cell r="AW606" t="str">
            <v>会員</v>
          </cell>
          <cell r="AX606">
            <v>45042</v>
          </cell>
          <cell r="BA606" t="str">
            <v/>
          </cell>
          <cell r="BB606" t="str">
            <v/>
          </cell>
          <cell r="BC606" t="str">
            <v/>
          </cell>
          <cell r="BD606" t="str">
            <v/>
          </cell>
          <cell r="BE606" t="str">
            <v/>
          </cell>
          <cell r="BF606" t="str">
            <v/>
          </cell>
          <cell r="BG606" t="str">
            <v/>
          </cell>
          <cell r="BH606" t="str">
            <v/>
          </cell>
          <cell r="BI606" t="str">
            <v/>
          </cell>
          <cell r="BJ606" t="str">
            <v/>
          </cell>
          <cell r="BK606" t="str">
            <v/>
          </cell>
          <cell r="BL606" t="str">
            <v/>
          </cell>
          <cell r="BM606" t="str">
            <v/>
          </cell>
          <cell r="BN606" t="str">
            <v/>
          </cell>
          <cell r="BO606" t="str">
            <v/>
          </cell>
          <cell r="BP606" t="str">
            <v/>
          </cell>
          <cell r="BQ606" t="str">
            <v/>
          </cell>
          <cell r="BR606" t="str">
            <v/>
          </cell>
          <cell r="BS606" t="str">
            <v/>
          </cell>
          <cell r="BT606" t="str">
            <v/>
          </cell>
          <cell r="BU606" t="str">
            <v/>
          </cell>
          <cell r="BV606" t="str">
            <v/>
          </cell>
          <cell r="BW606" t="str">
            <v/>
          </cell>
          <cell r="BX606" t="str">
            <v/>
          </cell>
          <cell r="BY606" t="str">
            <v/>
          </cell>
          <cell r="BZ606" t="str">
            <v/>
          </cell>
          <cell r="CA606" t="str">
            <v/>
          </cell>
          <cell r="CB606" t="str">
            <v/>
          </cell>
          <cell r="CC606" t="str">
            <v/>
          </cell>
          <cell r="CD606" t="str">
            <v/>
          </cell>
          <cell r="CE606" t="str">
            <v/>
          </cell>
          <cell r="CF606" t="str">
            <v/>
          </cell>
          <cell r="CG606" t="str">
            <v/>
          </cell>
          <cell r="CH606" t="str">
            <v/>
          </cell>
          <cell r="CI606" t="str">
            <v/>
          </cell>
          <cell r="CJ606" t="str">
            <v/>
          </cell>
          <cell r="CK606" t="str">
            <v/>
          </cell>
          <cell r="CL606" t="str">
            <v/>
          </cell>
          <cell r="CM606" t="str">
            <v/>
          </cell>
          <cell r="CN606" t="str">
            <v/>
          </cell>
          <cell r="CO606" t="str">
            <v/>
          </cell>
          <cell r="CP606" t="str">
            <v/>
          </cell>
          <cell r="CQ606" t="str">
            <v/>
          </cell>
          <cell r="CR606" t="str">
            <v/>
          </cell>
          <cell r="CS606" t="str">
            <v/>
          </cell>
        </row>
        <row r="607">
          <cell r="A607">
            <v>606</v>
          </cell>
          <cell r="B607" t="str">
            <v>2023</v>
          </cell>
          <cell r="C607" t="str">
            <v>00200031676</v>
          </cell>
          <cell r="D607" t="str">
            <v>加藤</v>
          </cell>
          <cell r="E607" t="str">
            <v>拓海</v>
          </cell>
          <cell r="F607" t="str">
            <v>加藤　拓海</v>
          </cell>
          <cell r="G607">
            <v>606</v>
          </cell>
          <cell r="H607" t="str">
            <v>カトウ</v>
          </cell>
          <cell r="I607" t="str">
            <v>タクミ</v>
          </cell>
          <cell r="J607" t="str">
            <v>ｶﾄｳ ﾀｸﾐ</v>
          </cell>
          <cell r="K607" t="str">
            <v>KATO</v>
          </cell>
          <cell r="L607" t="str">
            <v>Takumi</v>
          </cell>
          <cell r="M607" t="str">
            <v>JPN</v>
          </cell>
          <cell r="N607" t="str">
            <v>男性</v>
          </cell>
          <cell r="O607" t="str">
            <v>04</v>
          </cell>
          <cell r="P607" t="str">
            <v>宮城</v>
          </cell>
          <cell r="Q607" t="str">
            <v>1015729</v>
          </cell>
          <cell r="R607" t="str">
            <v>A3958291</v>
          </cell>
          <cell r="S607" t="str">
            <v>仙台大学</v>
          </cell>
          <cell r="T607" t="str">
            <v>仙台大</v>
          </cell>
          <cell r="U607" t="str">
            <v>仙台</v>
          </cell>
          <cell r="V607" t="str">
            <v>2004/05/04</v>
          </cell>
          <cell r="W607" t="str">
            <v>040504</v>
          </cell>
          <cell r="X607" t="str">
            <v>492018</v>
          </cell>
          <cell r="Z607" t="str">
            <v>大学1</v>
          </cell>
          <cell r="AA607" t="str">
            <v>1</v>
          </cell>
          <cell r="AB607" t="str">
            <v>大学</v>
          </cell>
          <cell r="AC607" t="str">
            <v>東北学生陸上競技連盟</v>
          </cell>
          <cell r="AD607" t="str">
            <v>9812401</v>
          </cell>
          <cell r="AE607" t="str">
            <v>宮城県伊具郡丸森町小斎字北町場-195</v>
          </cell>
          <cell r="AF607" t="str">
            <v>09053520540</v>
          </cell>
          <cell r="AG607" t="str">
            <v>宮城県角田高校</v>
          </cell>
          <cell r="AH607" t="str">
            <v>宮城県丸森中学校</v>
          </cell>
          <cell r="AI607" t="str">
            <v>s23150107@sendai-u.ac.jp</v>
          </cell>
          <cell r="AJ607" t="str">
            <v>受け取る</v>
          </cell>
          <cell r="AK607" t="str">
            <v>無し</v>
          </cell>
          <cell r="AO607" t="str">
            <v>宮城県</v>
          </cell>
          <cell r="AQ607" t="str">
            <v xml:space="preserve">ハンマー投 </v>
          </cell>
          <cell r="AV607" t="str">
            <v>支払済</v>
          </cell>
          <cell r="AW607" t="str">
            <v>会員</v>
          </cell>
          <cell r="AX607">
            <v>45042</v>
          </cell>
          <cell r="BA607" t="str">
            <v/>
          </cell>
          <cell r="BB607" t="str">
            <v/>
          </cell>
          <cell r="BC607" t="str">
            <v/>
          </cell>
          <cell r="BD607" t="str">
            <v/>
          </cell>
          <cell r="BE607" t="str">
            <v/>
          </cell>
          <cell r="BF607" t="str">
            <v/>
          </cell>
          <cell r="BG607" t="str">
            <v/>
          </cell>
          <cell r="BH607" t="str">
            <v/>
          </cell>
          <cell r="BI607" t="str">
            <v/>
          </cell>
          <cell r="BJ607" t="str">
            <v/>
          </cell>
          <cell r="BK607" t="str">
            <v/>
          </cell>
          <cell r="BL607" t="str">
            <v/>
          </cell>
          <cell r="BM607" t="str">
            <v/>
          </cell>
          <cell r="BN607" t="str">
            <v/>
          </cell>
          <cell r="BO607" t="str">
            <v/>
          </cell>
          <cell r="BP607" t="str">
            <v/>
          </cell>
          <cell r="BQ607" t="str">
            <v/>
          </cell>
          <cell r="BR607" t="str">
            <v/>
          </cell>
          <cell r="BS607" t="str">
            <v/>
          </cell>
          <cell r="BT607" t="str">
            <v/>
          </cell>
          <cell r="BU607" t="str">
            <v/>
          </cell>
          <cell r="BV607" t="str">
            <v/>
          </cell>
          <cell r="BW607" t="str">
            <v/>
          </cell>
          <cell r="BX607" t="str">
            <v/>
          </cell>
          <cell r="BY607" t="str">
            <v/>
          </cell>
          <cell r="BZ607" t="str">
            <v/>
          </cell>
          <cell r="CA607" t="str">
            <v/>
          </cell>
          <cell r="CB607" t="str">
            <v/>
          </cell>
          <cell r="CC607" t="str">
            <v/>
          </cell>
          <cell r="CD607" t="str">
            <v/>
          </cell>
          <cell r="CE607" t="str">
            <v/>
          </cell>
          <cell r="CF607" t="str">
            <v/>
          </cell>
          <cell r="CG607" t="str">
            <v/>
          </cell>
          <cell r="CH607" t="str">
            <v/>
          </cell>
          <cell r="CI607" t="str">
            <v/>
          </cell>
          <cell r="CJ607" t="str">
            <v/>
          </cell>
          <cell r="CK607" t="str">
            <v/>
          </cell>
          <cell r="CL607" t="str">
            <v/>
          </cell>
          <cell r="CM607" t="str">
            <v/>
          </cell>
          <cell r="CN607" t="str">
            <v/>
          </cell>
          <cell r="CO607" t="str">
            <v/>
          </cell>
          <cell r="CP607" t="str">
            <v/>
          </cell>
          <cell r="CQ607" t="str">
            <v/>
          </cell>
          <cell r="CR607" t="str">
            <v/>
          </cell>
          <cell r="CS607" t="str">
            <v/>
          </cell>
        </row>
        <row r="608">
          <cell r="A608">
            <v>607</v>
          </cell>
          <cell r="B608" t="str">
            <v>2023</v>
          </cell>
          <cell r="C608" t="str">
            <v>00200031677</v>
          </cell>
          <cell r="D608" t="str">
            <v>池田</v>
          </cell>
          <cell r="E608" t="str">
            <v>陸玖</v>
          </cell>
          <cell r="F608" t="str">
            <v>池田　陸玖</v>
          </cell>
          <cell r="G608">
            <v>607</v>
          </cell>
          <cell r="H608" t="str">
            <v>イケダ</v>
          </cell>
          <cell r="I608" t="str">
            <v>リック</v>
          </cell>
          <cell r="J608" t="str">
            <v>ｲｹﾀﾞ ﾘｯｸ</v>
          </cell>
          <cell r="K608" t="str">
            <v>IKEDA</v>
          </cell>
          <cell r="L608" t="str">
            <v>Rikku</v>
          </cell>
          <cell r="M608" t="str">
            <v>JPN</v>
          </cell>
          <cell r="N608" t="str">
            <v>男性</v>
          </cell>
          <cell r="O608" t="str">
            <v>04</v>
          </cell>
          <cell r="P608" t="str">
            <v>宮城</v>
          </cell>
          <cell r="Q608" t="str">
            <v>1015729</v>
          </cell>
          <cell r="R608" t="str">
            <v>A3958291</v>
          </cell>
          <cell r="S608" t="str">
            <v>仙台大学</v>
          </cell>
          <cell r="T608" t="str">
            <v>仙台大</v>
          </cell>
          <cell r="U608" t="str">
            <v>仙台</v>
          </cell>
          <cell r="V608" t="str">
            <v>2004/05/02</v>
          </cell>
          <cell r="W608" t="str">
            <v>040502</v>
          </cell>
          <cell r="X608" t="str">
            <v>492018</v>
          </cell>
          <cell r="Z608" t="str">
            <v>大学1</v>
          </cell>
          <cell r="AA608" t="str">
            <v>1</v>
          </cell>
          <cell r="AB608" t="str">
            <v>大学</v>
          </cell>
          <cell r="AC608" t="str">
            <v>東北学生陸上競技連盟</v>
          </cell>
          <cell r="AD608" t="str">
            <v>9860831</v>
          </cell>
          <cell r="AE608" t="str">
            <v>宮城県石巻市羽黒町1-5-16</v>
          </cell>
          <cell r="AF608" t="str">
            <v>08018542928</v>
          </cell>
          <cell r="AG608" t="str">
            <v>宮城県石巻工業高等学校</v>
          </cell>
          <cell r="AH608" t="str">
            <v>宮城県石巻市立石巻中学校</v>
          </cell>
          <cell r="AI608" t="str">
            <v>s23120302@sendai-u.ac.jp</v>
          </cell>
          <cell r="AJ608" t="str">
            <v>受け取る</v>
          </cell>
          <cell r="AO608" t="str">
            <v>宮城県</v>
          </cell>
          <cell r="AQ608" t="str">
            <v xml:space="preserve">円盤投 </v>
          </cell>
          <cell r="AV608" t="str">
            <v>支払済</v>
          </cell>
          <cell r="AW608" t="str">
            <v>会員</v>
          </cell>
          <cell r="AX608">
            <v>45042</v>
          </cell>
          <cell r="BA608" t="str">
            <v/>
          </cell>
          <cell r="BB608" t="str">
            <v/>
          </cell>
          <cell r="BC608" t="str">
            <v/>
          </cell>
          <cell r="BD608" t="str">
            <v/>
          </cell>
          <cell r="BE608" t="str">
            <v/>
          </cell>
          <cell r="BF608" t="str">
            <v/>
          </cell>
          <cell r="BG608" t="str">
            <v/>
          </cell>
          <cell r="BH608" t="str">
            <v/>
          </cell>
          <cell r="BI608" t="str">
            <v/>
          </cell>
          <cell r="BJ608" t="str">
            <v/>
          </cell>
          <cell r="BK608" t="str">
            <v/>
          </cell>
          <cell r="BL608" t="str">
            <v/>
          </cell>
          <cell r="BM608" t="str">
            <v/>
          </cell>
          <cell r="BN608" t="str">
            <v/>
          </cell>
          <cell r="BO608" t="str">
            <v/>
          </cell>
          <cell r="BP608" t="str">
            <v/>
          </cell>
          <cell r="BQ608" t="str">
            <v/>
          </cell>
          <cell r="BR608" t="str">
            <v/>
          </cell>
          <cell r="BS608" t="str">
            <v/>
          </cell>
          <cell r="BT608" t="str">
            <v/>
          </cell>
          <cell r="BU608" t="str">
            <v/>
          </cell>
          <cell r="BV608" t="str">
            <v/>
          </cell>
          <cell r="BW608" t="str">
            <v/>
          </cell>
          <cell r="BX608" t="str">
            <v/>
          </cell>
          <cell r="BY608" t="str">
            <v/>
          </cell>
          <cell r="BZ608" t="str">
            <v/>
          </cell>
          <cell r="CA608" t="str">
            <v/>
          </cell>
          <cell r="CB608" t="str">
            <v/>
          </cell>
          <cell r="CC608" t="str">
            <v/>
          </cell>
          <cell r="CD608" t="str">
            <v/>
          </cell>
          <cell r="CE608" t="str">
            <v/>
          </cell>
          <cell r="CF608" t="str">
            <v/>
          </cell>
          <cell r="CG608" t="str">
            <v/>
          </cell>
          <cell r="CH608" t="str">
            <v/>
          </cell>
          <cell r="CI608" t="str">
            <v/>
          </cell>
          <cell r="CJ608" t="str">
            <v/>
          </cell>
          <cell r="CK608" t="str">
            <v/>
          </cell>
          <cell r="CL608" t="str">
            <v/>
          </cell>
          <cell r="CM608" t="str">
            <v/>
          </cell>
          <cell r="CN608" t="str">
            <v/>
          </cell>
          <cell r="CO608" t="str">
            <v/>
          </cell>
          <cell r="CP608" t="str">
            <v/>
          </cell>
          <cell r="CQ608" t="str">
            <v/>
          </cell>
          <cell r="CR608" t="str">
            <v/>
          </cell>
          <cell r="CS608" t="str">
            <v/>
          </cell>
        </row>
        <row r="609">
          <cell r="A609">
            <v>608</v>
          </cell>
          <cell r="B609" t="str">
            <v>2023</v>
          </cell>
          <cell r="C609" t="str">
            <v>00200031624</v>
          </cell>
          <cell r="D609" t="str">
            <v>武藤</v>
          </cell>
          <cell r="E609" t="str">
            <v>大晟</v>
          </cell>
          <cell r="F609" t="str">
            <v>武藤　大晟</v>
          </cell>
          <cell r="G609">
            <v>608</v>
          </cell>
          <cell r="H609" t="str">
            <v>ムトウ</v>
          </cell>
          <cell r="I609" t="str">
            <v>タイセイ</v>
          </cell>
          <cell r="J609" t="str">
            <v>ﾑﾄｳ ﾀｲｾｲ</v>
          </cell>
          <cell r="K609" t="str">
            <v>MUTO</v>
          </cell>
          <cell r="L609" t="str">
            <v>Taisei</v>
          </cell>
          <cell r="M609" t="str">
            <v>JPN</v>
          </cell>
          <cell r="N609" t="str">
            <v>男性</v>
          </cell>
          <cell r="O609" t="str">
            <v>07</v>
          </cell>
          <cell r="P609" t="str">
            <v>福島</v>
          </cell>
          <cell r="Q609" t="str">
            <v>1015729</v>
          </cell>
          <cell r="R609" t="str">
            <v>A3958291</v>
          </cell>
          <cell r="S609" t="str">
            <v>仙台大学</v>
          </cell>
          <cell r="T609" t="str">
            <v>仙台大</v>
          </cell>
          <cell r="U609" t="str">
            <v>仙台</v>
          </cell>
          <cell r="V609" t="str">
            <v>2004/04/30</v>
          </cell>
          <cell r="W609" t="str">
            <v>040430</v>
          </cell>
          <cell r="X609" t="str">
            <v>492018</v>
          </cell>
          <cell r="Z609" t="str">
            <v>大学1</v>
          </cell>
          <cell r="AA609" t="str">
            <v>1</v>
          </cell>
          <cell r="AB609" t="str">
            <v>大学</v>
          </cell>
          <cell r="AC609" t="str">
            <v>東北学生陸上競技連盟</v>
          </cell>
          <cell r="AD609" t="str">
            <v>9891607</v>
          </cell>
          <cell r="AE609" t="str">
            <v>宮城県柴田郡柴田町船岡新栄5丁目18-7コーポ・グレース103</v>
          </cell>
          <cell r="AF609" t="str">
            <v>09075286021</v>
          </cell>
          <cell r="AG609" t="str">
            <v>福島県立会津学鳳高等学校</v>
          </cell>
          <cell r="AH609" t="str">
            <v>会津美里町立新鶴中学校</v>
          </cell>
          <cell r="AI609" t="str">
            <v>s23130238@sendai-u.ac.jp</v>
          </cell>
          <cell r="AJ609" t="str">
            <v>受け取る</v>
          </cell>
          <cell r="AK609" t="str">
            <v>無し</v>
          </cell>
          <cell r="AO609" t="str">
            <v>宮城県</v>
          </cell>
          <cell r="AQ609" t="str">
            <v>100H/110H|400H</v>
          </cell>
          <cell r="AV609" t="str">
            <v>支払済</v>
          </cell>
          <cell r="AW609" t="str">
            <v>会員</v>
          </cell>
          <cell r="AX609">
            <v>45042</v>
          </cell>
          <cell r="BA609" t="str">
            <v/>
          </cell>
          <cell r="BB609" t="str">
            <v/>
          </cell>
          <cell r="BC609" t="str">
            <v/>
          </cell>
          <cell r="BD609" t="str">
            <v/>
          </cell>
          <cell r="BE609" t="str">
            <v/>
          </cell>
          <cell r="BF609" t="str">
            <v/>
          </cell>
          <cell r="BG609" t="str">
            <v/>
          </cell>
          <cell r="BH609" t="str">
            <v/>
          </cell>
          <cell r="BI609" t="str">
            <v/>
          </cell>
          <cell r="BJ609" t="str">
            <v/>
          </cell>
          <cell r="BK609" t="str">
            <v/>
          </cell>
          <cell r="BL609" t="str">
            <v/>
          </cell>
          <cell r="BM609" t="str">
            <v/>
          </cell>
          <cell r="BN609" t="str">
            <v/>
          </cell>
          <cell r="BO609" t="str">
            <v/>
          </cell>
          <cell r="BP609" t="str">
            <v/>
          </cell>
          <cell r="BQ609" t="str">
            <v/>
          </cell>
          <cell r="BR609" t="str">
            <v/>
          </cell>
          <cell r="BS609" t="str">
            <v/>
          </cell>
          <cell r="BT609" t="str">
            <v/>
          </cell>
          <cell r="BU609" t="str">
            <v/>
          </cell>
          <cell r="BV609" t="str">
            <v/>
          </cell>
          <cell r="BW609" t="str">
            <v/>
          </cell>
          <cell r="BX609" t="str">
            <v/>
          </cell>
          <cell r="BY609" t="str">
            <v/>
          </cell>
          <cell r="BZ609" t="str">
            <v/>
          </cell>
          <cell r="CA609" t="str">
            <v/>
          </cell>
          <cell r="CB609" t="str">
            <v/>
          </cell>
          <cell r="CC609" t="str">
            <v/>
          </cell>
          <cell r="CD609" t="str">
            <v/>
          </cell>
          <cell r="CE609" t="str">
            <v/>
          </cell>
          <cell r="CF609" t="str">
            <v/>
          </cell>
          <cell r="CG609" t="str">
            <v/>
          </cell>
          <cell r="CH609" t="str">
            <v/>
          </cell>
          <cell r="CI609" t="str">
            <v/>
          </cell>
          <cell r="CJ609" t="str">
            <v/>
          </cell>
          <cell r="CK609" t="str">
            <v/>
          </cell>
          <cell r="CL609" t="str">
            <v/>
          </cell>
          <cell r="CM609" t="str">
            <v/>
          </cell>
          <cell r="CN609" t="str">
            <v/>
          </cell>
          <cell r="CO609" t="str">
            <v/>
          </cell>
          <cell r="CP609" t="str">
            <v/>
          </cell>
          <cell r="CQ609" t="str">
            <v/>
          </cell>
          <cell r="CR609" t="str">
            <v/>
          </cell>
          <cell r="CS609" t="str">
            <v/>
          </cell>
        </row>
        <row r="610">
          <cell r="A610">
            <v>609</v>
          </cell>
          <cell r="B610" t="str">
            <v>2023</v>
          </cell>
          <cell r="C610" t="str">
            <v>00200031645</v>
          </cell>
          <cell r="D610" t="str">
            <v>高橋</v>
          </cell>
          <cell r="E610" t="str">
            <v>樹生</v>
          </cell>
          <cell r="F610" t="str">
            <v>高橋　樹生</v>
          </cell>
          <cell r="G610">
            <v>609</v>
          </cell>
          <cell r="H610" t="str">
            <v>タカハシ</v>
          </cell>
          <cell r="I610" t="str">
            <v>イツキ</v>
          </cell>
          <cell r="J610" t="str">
            <v>ﾀｶﾊｼ ｲﾂｷ</v>
          </cell>
          <cell r="K610" t="str">
            <v>TAKAHASHI</v>
          </cell>
          <cell r="L610" t="str">
            <v>Itsuki</v>
          </cell>
          <cell r="M610" t="str">
            <v>JPN</v>
          </cell>
          <cell r="N610" t="str">
            <v>男性</v>
          </cell>
          <cell r="O610" t="str">
            <v>04</v>
          </cell>
          <cell r="P610" t="str">
            <v>宮城</v>
          </cell>
          <cell r="Q610" t="str">
            <v>1015729</v>
          </cell>
          <cell r="R610" t="str">
            <v>A3958291</v>
          </cell>
          <cell r="S610" t="str">
            <v>仙台大学</v>
          </cell>
          <cell r="T610" t="str">
            <v>仙台大</v>
          </cell>
          <cell r="U610" t="str">
            <v>仙台</v>
          </cell>
          <cell r="V610" t="str">
            <v>2004/04/28</v>
          </cell>
          <cell r="W610" t="str">
            <v>040428</v>
          </cell>
          <cell r="X610" t="str">
            <v>492018</v>
          </cell>
          <cell r="Z610" t="str">
            <v>大学1</v>
          </cell>
          <cell r="AA610" t="str">
            <v>1</v>
          </cell>
          <cell r="AB610" t="str">
            <v>大学</v>
          </cell>
          <cell r="AC610" t="str">
            <v>東北学生陸上競技連盟</v>
          </cell>
          <cell r="AD610" t="str">
            <v>9870511</v>
          </cell>
          <cell r="AE610" t="str">
            <v>宮城県登米市迫町佐沼新大東131</v>
          </cell>
          <cell r="AF610" t="str">
            <v>09062585790</v>
          </cell>
          <cell r="AG610" t="str">
            <v>宮城県古川学園高等学校</v>
          </cell>
          <cell r="AH610" t="str">
            <v>宮城県佐沼中学校</v>
          </cell>
          <cell r="AI610" t="str">
            <v>s23110435@sendai-u.ac.jp</v>
          </cell>
          <cell r="AJ610" t="str">
            <v>受け取らない</v>
          </cell>
          <cell r="AK610" t="str">
            <v>なし</v>
          </cell>
          <cell r="AO610" t="str">
            <v>宮城県</v>
          </cell>
          <cell r="AQ610" t="str">
            <v>100/200</v>
          </cell>
          <cell r="AR610" t="str">
            <v>短距離</v>
          </cell>
          <cell r="AV610" t="str">
            <v>支払済</v>
          </cell>
          <cell r="AW610" t="str">
            <v>会員</v>
          </cell>
          <cell r="AX610">
            <v>45042</v>
          </cell>
          <cell r="BA610" t="str">
            <v/>
          </cell>
          <cell r="BB610" t="str">
            <v/>
          </cell>
          <cell r="BC610" t="str">
            <v/>
          </cell>
          <cell r="BD610" t="str">
            <v/>
          </cell>
          <cell r="BE610" t="str">
            <v/>
          </cell>
          <cell r="BF610" t="str">
            <v/>
          </cell>
          <cell r="BG610" t="str">
            <v/>
          </cell>
          <cell r="BH610" t="str">
            <v/>
          </cell>
          <cell r="BI610" t="str">
            <v/>
          </cell>
          <cell r="BJ610" t="str">
            <v/>
          </cell>
          <cell r="BK610" t="str">
            <v/>
          </cell>
          <cell r="BL610" t="str">
            <v/>
          </cell>
          <cell r="BM610" t="str">
            <v/>
          </cell>
          <cell r="BN610" t="str">
            <v/>
          </cell>
          <cell r="BO610" t="str">
            <v/>
          </cell>
          <cell r="BP610" t="str">
            <v/>
          </cell>
          <cell r="BQ610" t="str">
            <v/>
          </cell>
          <cell r="BR610" t="str">
            <v/>
          </cell>
          <cell r="BS610" t="str">
            <v/>
          </cell>
          <cell r="BT610" t="str">
            <v/>
          </cell>
          <cell r="BU610" t="str">
            <v/>
          </cell>
          <cell r="BV610" t="str">
            <v/>
          </cell>
          <cell r="BW610" t="str">
            <v/>
          </cell>
          <cell r="BX610" t="str">
            <v/>
          </cell>
          <cell r="BY610" t="str">
            <v/>
          </cell>
          <cell r="BZ610" t="str">
            <v/>
          </cell>
          <cell r="CA610" t="str">
            <v/>
          </cell>
          <cell r="CB610" t="str">
            <v/>
          </cell>
          <cell r="CC610" t="str">
            <v/>
          </cell>
          <cell r="CD610" t="str">
            <v/>
          </cell>
          <cell r="CE610" t="str">
            <v/>
          </cell>
          <cell r="CF610" t="str">
            <v/>
          </cell>
          <cell r="CG610" t="str">
            <v/>
          </cell>
          <cell r="CH610" t="str">
            <v/>
          </cell>
          <cell r="CI610" t="str">
            <v/>
          </cell>
          <cell r="CJ610" t="str">
            <v/>
          </cell>
          <cell r="CK610" t="str">
            <v/>
          </cell>
          <cell r="CL610" t="str">
            <v/>
          </cell>
          <cell r="CM610" t="str">
            <v/>
          </cell>
          <cell r="CN610" t="str">
            <v/>
          </cell>
          <cell r="CO610" t="str">
            <v/>
          </cell>
          <cell r="CP610" t="str">
            <v/>
          </cell>
          <cell r="CQ610" t="str">
            <v/>
          </cell>
          <cell r="CR610" t="str">
            <v/>
          </cell>
          <cell r="CS610" t="str">
            <v/>
          </cell>
        </row>
        <row r="611">
          <cell r="A611">
            <v>610</v>
          </cell>
          <cell r="B611" t="str">
            <v>2023</v>
          </cell>
          <cell r="C611" t="str">
            <v>00200031657</v>
          </cell>
          <cell r="D611" t="str">
            <v>和泉</v>
          </cell>
          <cell r="E611" t="str">
            <v>遥哉</v>
          </cell>
          <cell r="F611" t="str">
            <v>和泉　遥哉</v>
          </cell>
          <cell r="G611">
            <v>610</v>
          </cell>
          <cell r="H611" t="str">
            <v>イズミ</v>
          </cell>
          <cell r="I611" t="str">
            <v>ハルヤ</v>
          </cell>
          <cell r="J611" t="str">
            <v>ｲｽﾞﾐ ﾊﾙﾔ</v>
          </cell>
          <cell r="K611" t="str">
            <v>IZUMI</v>
          </cell>
          <cell r="L611" t="str">
            <v>Haruya</v>
          </cell>
          <cell r="M611" t="str">
            <v>JPN</v>
          </cell>
          <cell r="N611" t="str">
            <v>男性</v>
          </cell>
          <cell r="O611" t="str">
            <v>04</v>
          </cell>
          <cell r="P611" t="str">
            <v>宮城</v>
          </cell>
          <cell r="Q611" t="str">
            <v>1015729</v>
          </cell>
          <cell r="R611" t="str">
            <v>A3958291</v>
          </cell>
          <cell r="S611" t="str">
            <v>仙台大学</v>
          </cell>
          <cell r="T611" t="str">
            <v>仙台大</v>
          </cell>
          <cell r="U611" t="str">
            <v>仙台</v>
          </cell>
          <cell r="V611" t="str">
            <v>2004/04/16</v>
          </cell>
          <cell r="W611" t="str">
            <v>040416</v>
          </cell>
          <cell r="X611" t="str">
            <v>492018</v>
          </cell>
          <cell r="Z611" t="str">
            <v>大学1</v>
          </cell>
          <cell r="AA611" t="str">
            <v>1</v>
          </cell>
          <cell r="AB611" t="str">
            <v>大学</v>
          </cell>
          <cell r="AC611" t="str">
            <v>東北学生陸上競技連盟</v>
          </cell>
          <cell r="AD611" t="str">
            <v>9820032</v>
          </cell>
          <cell r="AE611" t="str">
            <v>宮城県仙台市太白区富沢3丁目６－２２　サンパレス２２　５０２号室</v>
          </cell>
          <cell r="AF611" t="str">
            <v>08028203479</v>
          </cell>
          <cell r="AG611" t="str">
            <v>宮城県柴田高校</v>
          </cell>
          <cell r="AH611" t="str">
            <v>仙台市立富沢中学校</v>
          </cell>
          <cell r="AI611" t="str">
            <v>s23110105@sendai-u.ac.jp</v>
          </cell>
          <cell r="AJ611" t="str">
            <v>受け取らない</v>
          </cell>
          <cell r="AK611" t="str">
            <v>無し</v>
          </cell>
          <cell r="AO611" t="str">
            <v>宮城県</v>
          </cell>
          <cell r="AQ611" t="str">
            <v>100/200|400|リレー</v>
          </cell>
          <cell r="AV611" t="str">
            <v>支払済</v>
          </cell>
          <cell r="AW611" t="str">
            <v>会員</v>
          </cell>
          <cell r="AX611">
            <v>45042</v>
          </cell>
          <cell r="BA611" t="str">
            <v/>
          </cell>
          <cell r="BB611" t="str">
            <v/>
          </cell>
          <cell r="BC611" t="str">
            <v/>
          </cell>
          <cell r="BD611" t="str">
            <v/>
          </cell>
          <cell r="BE611" t="str">
            <v/>
          </cell>
          <cell r="BF611" t="str">
            <v/>
          </cell>
          <cell r="BG611" t="str">
            <v/>
          </cell>
          <cell r="BH611" t="str">
            <v/>
          </cell>
          <cell r="BI611" t="str">
            <v/>
          </cell>
          <cell r="BJ611" t="str">
            <v/>
          </cell>
          <cell r="BK611" t="str">
            <v/>
          </cell>
          <cell r="BL611" t="str">
            <v/>
          </cell>
          <cell r="BM611" t="str">
            <v/>
          </cell>
          <cell r="BN611" t="str">
            <v/>
          </cell>
          <cell r="BO611" t="str">
            <v/>
          </cell>
          <cell r="BP611" t="str">
            <v/>
          </cell>
          <cell r="BQ611" t="str">
            <v/>
          </cell>
          <cell r="BR611" t="str">
            <v/>
          </cell>
          <cell r="BS611" t="str">
            <v/>
          </cell>
          <cell r="BT611" t="str">
            <v/>
          </cell>
          <cell r="BU611" t="str">
            <v/>
          </cell>
          <cell r="BV611" t="str">
            <v/>
          </cell>
          <cell r="BW611" t="str">
            <v/>
          </cell>
          <cell r="BX611" t="str">
            <v/>
          </cell>
          <cell r="BY611" t="str">
            <v/>
          </cell>
          <cell r="BZ611" t="str">
            <v/>
          </cell>
          <cell r="CA611" t="str">
            <v/>
          </cell>
          <cell r="CB611" t="str">
            <v/>
          </cell>
          <cell r="CC611" t="str">
            <v/>
          </cell>
          <cell r="CD611" t="str">
            <v/>
          </cell>
          <cell r="CE611" t="str">
            <v/>
          </cell>
          <cell r="CF611" t="str">
            <v/>
          </cell>
          <cell r="CG611" t="str">
            <v/>
          </cell>
          <cell r="CH611" t="str">
            <v/>
          </cell>
          <cell r="CI611" t="str">
            <v/>
          </cell>
          <cell r="CJ611" t="str">
            <v/>
          </cell>
          <cell r="CK611" t="str">
            <v/>
          </cell>
          <cell r="CL611" t="str">
            <v/>
          </cell>
          <cell r="CM611" t="str">
            <v/>
          </cell>
          <cell r="CN611" t="str">
            <v/>
          </cell>
          <cell r="CO611" t="str">
            <v/>
          </cell>
          <cell r="CP611" t="str">
            <v/>
          </cell>
          <cell r="CQ611" t="str">
            <v/>
          </cell>
          <cell r="CR611" t="str">
            <v/>
          </cell>
          <cell r="CS611" t="str">
            <v/>
          </cell>
        </row>
        <row r="612">
          <cell r="A612">
            <v>611</v>
          </cell>
          <cell r="B612" t="str">
            <v>2023</v>
          </cell>
          <cell r="C612" t="str">
            <v>00200031683</v>
          </cell>
          <cell r="D612" t="str">
            <v>大冨</v>
          </cell>
          <cell r="E612" t="str">
            <v>智嵩</v>
          </cell>
          <cell r="F612" t="str">
            <v>大冨　智嵩</v>
          </cell>
          <cell r="G612">
            <v>611</v>
          </cell>
          <cell r="H612" t="str">
            <v>オオトミ</v>
          </cell>
          <cell r="I612" t="str">
            <v>チシュウ</v>
          </cell>
          <cell r="J612" t="str">
            <v>ｵｵﾄﾐ ﾁｼｭｳ</v>
          </cell>
          <cell r="K612" t="str">
            <v>OTOMI</v>
          </cell>
          <cell r="L612" t="str">
            <v>Chishu</v>
          </cell>
          <cell r="M612" t="str">
            <v>JPN</v>
          </cell>
          <cell r="N612" t="str">
            <v>男性</v>
          </cell>
          <cell r="O612" t="str">
            <v>04</v>
          </cell>
          <cell r="P612" t="str">
            <v>宮城</v>
          </cell>
          <cell r="Q612" t="str">
            <v>1015729</v>
          </cell>
          <cell r="R612" t="str">
            <v>A3958291</v>
          </cell>
          <cell r="S612" t="str">
            <v>仙台大学</v>
          </cell>
          <cell r="T612" t="str">
            <v>仙台大</v>
          </cell>
          <cell r="U612" t="str">
            <v>仙台</v>
          </cell>
          <cell r="V612" t="str">
            <v>2004/04/13</v>
          </cell>
          <cell r="W612" t="str">
            <v>040413</v>
          </cell>
          <cell r="X612" t="str">
            <v>492018</v>
          </cell>
          <cell r="Y612" t="str">
            <v>冨の字がウ冠と間違われるのでワ冠です。嵩の字はタカと検索すれば出てきます。</v>
          </cell>
          <cell r="Z612" t="str">
            <v>大学1</v>
          </cell>
          <cell r="AA612" t="str">
            <v>1</v>
          </cell>
          <cell r="AB612" t="str">
            <v>大学</v>
          </cell>
          <cell r="AC612" t="str">
            <v>東北学生陸上競技連盟</v>
          </cell>
          <cell r="AD612" t="str">
            <v>9820801</v>
          </cell>
          <cell r="AE612" t="str">
            <v>宮城県仙台市太白区八木山本町2丁目16-3</v>
          </cell>
          <cell r="AF612" t="str">
            <v>07024325933</v>
          </cell>
          <cell r="AG612" t="str">
            <v>宮城県柴田高等学校</v>
          </cell>
          <cell r="AH612" t="str">
            <v>仙台市立富沢中学校</v>
          </cell>
          <cell r="AI612" t="str">
            <v>s23110312@sendai-u.ac.jp</v>
          </cell>
          <cell r="AJ612" t="str">
            <v>受け取らない</v>
          </cell>
          <cell r="AK612" t="str">
            <v>無し</v>
          </cell>
          <cell r="AO612" t="str">
            <v>宮城県</v>
          </cell>
          <cell r="AQ612" t="str">
            <v>100H/110H</v>
          </cell>
          <cell r="AR612" t="str">
            <v>跳躍</v>
          </cell>
          <cell r="AV612" t="str">
            <v>支払済</v>
          </cell>
          <cell r="AW612" t="str">
            <v>会員</v>
          </cell>
          <cell r="AX612">
            <v>45042</v>
          </cell>
          <cell r="BA612" t="str">
            <v/>
          </cell>
          <cell r="BB612" t="str">
            <v/>
          </cell>
          <cell r="BC612" t="str">
            <v/>
          </cell>
          <cell r="BD612" t="str">
            <v/>
          </cell>
          <cell r="BE612" t="str">
            <v/>
          </cell>
          <cell r="BF612" t="str">
            <v/>
          </cell>
          <cell r="BG612" t="str">
            <v/>
          </cell>
          <cell r="BH612" t="str">
            <v/>
          </cell>
          <cell r="BI612" t="str">
            <v/>
          </cell>
          <cell r="BJ612" t="str">
            <v/>
          </cell>
          <cell r="BK612" t="str">
            <v/>
          </cell>
          <cell r="BL612" t="str">
            <v/>
          </cell>
          <cell r="BM612" t="str">
            <v/>
          </cell>
          <cell r="BN612" t="str">
            <v/>
          </cell>
          <cell r="BO612" t="str">
            <v/>
          </cell>
          <cell r="BP612" t="str">
            <v/>
          </cell>
          <cell r="BQ612" t="str">
            <v/>
          </cell>
          <cell r="BR612" t="str">
            <v/>
          </cell>
          <cell r="BS612" t="str">
            <v/>
          </cell>
          <cell r="BT612" t="str">
            <v/>
          </cell>
          <cell r="BU612" t="str">
            <v/>
          </cell>
          <cell r="BV612" t="str">
            <v/>
          </cell>
          <cell r="BW612" t="str">
            <v/>
          </cell>
          <cell r="BX612" t="str">
            <v/>
          </cell>
          <cell r="BY612" t="str">
            <v/>
          </cell>
          <cell r="BZ612" t="str">
            <v/>
          </cell>
          <cell r="CA612" t="str">
            <v/>
          </cell>
          <cell r="CB612" t="str">
            <v/>
          </cell>
          <cell r="CC612" t="str">
            <v/>
          </cell>
          <cell r="CD612" t="str">
            <v/>
          </cell>
          <cell r="CE612" t="str">
            <v/>
          </cell>
          <cell r="CF612" t="str">
            <v/>
          </cell>
          <cell r="CG612" t="str">
            <v/>
          </cell>
          <cell r="CH612" t="str">
            <v/>
          </cell>
          <cell r="CI612" t="str">
            <v/>
          </cell>
          <cell r="CJ612" t="str">
            <v/>
          </cell>
          <cell r="CK612" t="str">
            <v/>
          </cell>
          <cell r="CL612" t="str">
            <v/>
          </cell>
          <cell r="CM612" t="str">
            <v/>
          </cell>
          <cell r="CN612" t="str">
            <v/>
          </cell>
          <cell r="CO612" t="str">
            <v/>
          </cell>
          <cell r="CP612" t="str">
            <v/>
          </cell>
          <cell r="CQ612" t="str">
            <v/>
          </cell>
          <cell r="CR612" t="str">
            <v/>
          </cell>
          <cell r="CS612" t="str">
            <v/>
          </cell>
        </row>
        <row r="613">
          <cell r="A613">
            <v>612</v>
          </cell>
          <cell r="B613" t="str">
            <v>2023</v>
          </cell>
          <cell r="C613" t="str">
            <v>00200031673</v>
          </cell>
          <cell r="D613" t="str">
            <v>加藤</v>
          </cell>
          <cell r="E613" t="str">
            <v>颯人</v>
          </cell>
          <cell r="F613" t="str">
            <v>加藤　颯人</v>
          </cell>
          <cell r="G613">
            <v>612</v>
          </cell>
          <cell r="H613" t="str">
            <v>カトウ</v>
          </cell>
          <cell r="I613" t="str">
            <v>ハヤト</v>
          </cell>
          <cell r="J613" t="str">
            <v>ｶﾄｳ ﾊﾔﾄ</v>
          </cell>
          <cell r="K613" t="str">
            <v>KATO</v>
          </cell>
          <cell r="L613" t="str">
            <v>Hayato</v>
          </cell>
          <cell r="M613" t="str">
            <v>JPN</v>
          </cell>
          <cell r="N613" t="str">
            <v>男性</v>
          </cell>
          <cell r="O613" t="str">
            <v>17</v>
          </cell>
          <cell r="P613" t="str">
            <v>長野</v>
          </cell>
          <cell r="Q613" t="str">
            <v>1015729</v>
          </cell>
          <cell r="R613" t="str">
            <v>A3958291</v>
          </cell>
          <cell r="S613" t="str">
            <v>仙台大学</v>
          </cell>
          <cell r="T613" t="str">
            <v>仙台大</v>
          </cell>
          <cell r="U613" t="str">
            <v>仙台</v>
          </cell>
          <cell r="V613" t="str">
            <v>2004/04/08</v>
          </cell>
          <cell r="W613" t="str">
            <v>040408</v>
          </cell>
          <cell r="X613" t="str">
            <v>492018</v>
          </cell>
          <cell r="Z613" t="str">
            <v>大学1</v>
          </cell>
          <cell r="AA613" t="str">
            <v>1</v>
          </cell>
          <cell r="AB613" t="str">
            <v>大学</v>
          </cell>
          <cell r="AC613" t="str">
            <v>東北学生陸上競技連盟</v>
          </cell>
          <cell r="AD613" t="str">
            <v>9891601</v>
          </cell>
          <cell r="AE613" t="str">
            <v>宮城県柴田郡柴田町船岡中央3丁目17番16号学生会館フィールドヴィレッジ船岡0327号室</v>
          </cell>
          <cell r="AF613" t="str">
            <v>08023784821</v>
          </cell>
          <cell r="AG613" t="str">
            <v>長野県立上田千曲高等学校</v>
          </cell>
          <cell r="AH613" t="str">
            <v>長野県軽井沢中学校</v>
          </cell>
          <cell r="AI613" t="str">
            <v>s23110316@sendai-u.ac.jp</v>
          </cell>
          <cell r="AJ613" t="str">
            <v>受け取る</v>
          </cell>
          <cell r="AK613" t="str">
            <v>無し</v>
          </cell>
          <cell r="AN613" t="str">
            <v>無し</v>
          </cell>
          <cell r="AO613" t="str">
            <v>宮城県</v>
          </cell>
          <cell r="AQ613" t="str">
            <v>100H/110H</v>
          </cell>
          <cell r="AV613" t="str">
            <v>支払済</v>
          </cell>
          <cell r="AW613" t="str">
            <v>会員</v>
          </cell>
          <cell r="AX613">
            <v>45042</v>
          </cell>
          <cell r="BA613" t="str">
            <v/>
          </cell>
          <cell r="BB613" t="str">
            <v/>
          </cell>
          <cell r="BC613" t="str">
            <v/>
          </cell>
          <cell r="BD613" t="str">
            <v/>
          </cell>
          <cell r="BE613" t="str">
            <v/>
          </cell>
          <cell r="BF613" t="str">
            <v/>
          </cell>
          <cell r="BG613" t="str">
            <v/>
          </cell>
          <cell r="BH613" t="str">
            <v/>
          </cell>
          <cell r="BI613" t="str">
            <v/>
          </cell>
          <cell r="BJ613" t="str">
            <v/>
          </cell>
          <cell r="BK613" t="str">
            <v/>
          </cell>
          <cell r="BL613" t="str">
            <v/>
          </cell>
          <cell r="BM613" t="str">
            <v/>
          </cell>
          <cell r="BN613" t="str">
            <v/>
          </cell>
          <cell r="BO613" t="str">
            <v/>
          </cell>
          <cell r="BP613" t="str">
            <v/>
          </cell>
          <cell r="BQ613" t="str">
            <v/>
          </cell>
          <cell r="BR613" t="str">
            <v/>
          </cell>
          <cell r="BS613" t="str">
            <v/>
          </cell>
          <cell r="BT613" t="str">
            <v/>
          </cell>
          <cell r="BU613" t="str">
            <v/>
          </cell>
          <cell r="BV613" t="str">
            <v/>
          </cell>
          <cell r="BW613" t="str">
            <v/>
          </cell>
          <cell r="BX613" t="str">
            <v/>
          </cell>
          <cell r="BY613" t="str">
            <v/>
          </cell>
          <cell r="BZ613" t="str">
            <v/>
          </cell>
          <cell r="CA613" t="str">
            <v/>
          </cell>
          <cell r="CB613" t="str">
            <v/>
          </cell>
          <cell r="CC613" t="str">
            <v/>
          </cell>
          <cell r="CD613" t="str">
            <v/>
          </cell>
          <cell r="CE613" t="str">
            <v/>
          </cell>
          <cell r="CF613" t="str">
            <v/>
          </cell>
          <cell r="CG613" t="str">
            <v/>
          </cell>
          <cell r="CH613" t="str">
            <v/>
          </cell>
          <cell r="CI613" t="str">
            <v/>
          </cell>
          <cell r="CJ613" t="str">
            <v/>
          </cell>
          <cell r="CK613" t="str">
            <v/>
          </cell>
          <cell r="CL613" t="str">
            <v/>
          </cell>
          <cell r="CM613" t="str">
            <v/>
          </cell>
          <cell r="CN613" t="str">
            <v/>
          </cell>
          <cell r="CO613" t="str">
            <v/>
          </cell>
          <cell r="CP613" t="str">
            <v/>
          </cell>
          <cell r="CQ613" t="str">
            <v/>
          </cell>
          <cell r="CR613" t="str">
            <v/>
          </cell>
          <cell r="CS613" t="str">
            <v/>
          </cell>
        </row>
        <row r="614">
          <cell r="A614">
            <v>613</v>
          </cell>
          <cell r="B614" t="str">
            <v>2023</v>
          </cell>
          <cell r="C614" t="str">
            <v>00200031686</v>
          </cell>
          <cell r="D614" t="str">
            <v>眞壁</v>
          </cell>
          <cell r="E614" t="str">
            <v>春登</v>
          </cell>
          <cell r="F614" t="str">
            <v>眞壁　春登</v>
          </cell>
          <cell r="G614">
            <v>613</v>
          </cell>
          <cell r="H614" t="str">
            <v>マカベ</v>
          </cell>
          <cell r="I614" t="str">
            <v>ハルト</v>
          </cell>
          <cell r="J614" t="str">
            <v>ﾏｶﾍﾞ ﾊﾙﾄ</v>
          </cell>
          <cell r="K614" t="str">
            <v>MAKABE</v>
          </cell>
          <cell r="L614" t="str">
            <v>Haruto</v>
          </cell>
          <cell r="M614" t="str">
            <v>JPN</v>
          </cell>
          <cell r="N614" t="str">
            <v>男性</v>
          </cell>
          <cell r="O614" t="str">
            <v>04</v>
          </cell>
          <cell r="P614" t="str">
            <v>宮城</v>
          </cell>
          <cell r="Q614" t="str">
            <v>1015729</v>
          </cell>
          <cell r="R614" t="str">
            <v>A3958291</v>
          </cell>
          <cell r="S614" t="str">
            <v>仙台大学</v>
          </cell>
          <cell r="T614" t="str">
            <v>仙台大</v>
          </cell>
          <cell r="U614" t="str">
            <v>仙台</v>
          </cell>
          <cell r="V614" t="str">
            <v>2004/04/07</v>
          </cell>
          <cell r="W614" t="str">
            <v>040407</v>
          </cell>
          <cell r="X614" t="str">
            <v>492018</v>
          </cell>
          <cell r="Z614" t="str">
            <v>大学1</v>
          </cell>
          <cell r="AA614" t="str">
            <v>1</v>
          </cell>
          <cell r="AB614" t="str">
            <v>大学</v>
          </cell>
          <cell r="AC614" t="str">
            <v>東北学生陸上競技連盟</v>
          </cell>
          <cell r="AD614" t="str">
            <v>9891302</v>
          </cell>
          <cell r="AE614" t="str">
            <v>宮城県柴田郡村田町小泉字西浦80-1</v>
          </cell>
          <cell r="AF614" t="str">
            <v>08028441689</v>
          </cell>
          <cell r="AG614" t="str">
            <v>宮城県白石高等学校</v>
          </cell>
          <cell r="AH614" t="str">
            <v>宮城県村田町立村田第一中学校</v>
          </cell>
          <cell r="AI614" t="str">
            <v>s23150118@sendai-u.ac.jp</v>
          </cell>
          <cell r="AJ614" t="str">
            <v>受け取る</v>
          </cell>
          <cell r="AK614" t="str">
            <v>無し</v>
          </cell>
          <cell r="AN614" t="str">
            <v>無し</v>
          </cell>
          <cell r="AO614" t="str">
            <v>宮城県</v>
          </cell>
          <cell r="AQ614" t="str">
            <v xml:space="preserve">ハンマー投 </v>
          </cell>
          <cell r="AV614" t="str">
            <v>支払済</v>
          </cell>
          <cell r="AW614" t="str">
            <v>会員</v>
          </cell>
          <cell r="AX614">
            <v>45042</v>
          </cell>
          <cell r="BA614" t="str">
            <v/>
          </cell>
          <cell r="BB614" t="str">
            <v/>
          </cell>
          <cell r="BC614" t="str">
            <v/>
          </cell>
          <cell r="BD614" t="str">
            <v/>
          </cell>
          <cell r="BE614" t="str">
            <v/>
          </cell>
          <cell r="BF614" t="str">
            <v/>
          </cell>
          <cell r="BG614" t="str">
            <v/>
          </cell>
          <cell r="BH614" t="str">
            <v/>
          </cell>
          <cell r="BI614" t="str">
            <v/>
          </cell>
          <cell r="BJ614" t="str">
            <v/>
          </cell>
          <cell r="BK614" t="str">
            <v/>
          </cell>
          <cell r="BL614" t="str">
            <v/>
          </cell>
          <cell r="BM614" t="str">
            <v/>
          </cell>
          <cell r="BN614" t="str">
            <v/>
          </cell>
          <cell r="BO614" t="str">
            <v/>
          </cell>
          <cell r="BP614" t="str">
            <v/>
          </cell>
          <cell r="BQ614" t="str">
            <v/>
          </cell>
          <cell r="BR614" t="str">
            <v/>
          </cell>
          <cell r="BS614" t="str">
            <v/>
          </cell>
          <cell r="BT614" t="str">
            <v/>
          </cell>
          <cell r="BU614" t="str">
            <v/>
          </cell>
          <cell r="BV614" t="str">
            <v/>
          </cell>
          <cell r="BW614" t="str">
            <v/>
          </cell>
          <cell r="BX614" t="str">
            <v/>
          </cell>
          <cell r="BY614" t="str">
            <v/>
          </cell>
          <cell r="BZ614" t="str">
            <v/>
          </cell>
          <cell r="CA614" t="str">
            <v/>
          </cell>
          <cell r="CB614" t="str">
            <v/>
          </cell>
          <cell r="CC614" t="str">
            <v/>
          </cell>
          <cell r="CD614" t="str">
            <v/>
          </cell>
          <cell r="CE614" t="str">
            <v/>
          </cell>
          <cell r="CF614" t="str">
            <v/>
          </cell>
          <cell r="CG614" t="str">
            <v/>
          </cell>
          <cell r="CH614" t="str">
            <v/>
          </cell>
          <cell r="CI614" t="str">
            <v/>
          </cell>
          <cell r="CJ614" t="str">
            <v/>
          </cell>
          <cell r="CK614" t="str">
            <v/>
          </cell>
          <cell r="CL614" t="str">
            <v/>
          </cell>
          <cell r="CM614" t="str">
            <v/>
          </cell>
          <cell r="CN614" t="str">
            <v/>
          </cell>
          <cell r="CO614" t="str">
            <v/>
          </cell>
          <cell r="CP614" t="str">
            <v/>
          </cell>
          <cell r="CQ614" t="str">
            <v/>
          </cell>
          <cell r="CR614" t="str">
            <v/>
          </cell>
          <cell r="CS614" t="str">
            <v/>
          </cell>
        </row>
        <row r="615">
          <cell r="A615">
            <v>614</v>
          </cell>
          <cell r="B615" t="str">
            <v>2023</v>
          </cell>
          <cell r="C615" t="str">
            <v>00200031663</v>
          </cell>
          <cell r="D615" t="str">
            <v>守屋</v>
          </cell>
          <cell r="E615" t="str">
            <v>蓮</v>
          </cell>
          <cell r="F615" t="str">
            <v>守屋　蓮</v>
          </cell>
          <cell r="G615">
            <v>614</v>
          </cell>
          <cell r="H615" t="str">
            <v>モリヤ</v>
          </cell>
          <cell r="I615" t="str">
            <v>レン</v>
          </cell>
          <cell r="J615" t="str">
            <v>ﾓﾘﾔ ﾚﾝ</v>
          </cell>
          <cell r="K615" t="str">
            <v>MORIYA</v>
          </cell>
          <cell r="L615" t="str">
            <v>Ren</v>
          </cell>
          <cell r="M615" t="str">
            <v>JPN</v>
          </cell>
          <cell r="N615" t="str">
            <v>男性</v>
          </cell>
          <cell r="O615" t="str">
            <v>04</v>
          </cell>
          <cell r="P615" t="str">
            <v>宮城</v>
          </cell>
          <cell r="Q615" t="str">
            <v>1015729</v>
          </cell>
          <cell r="R615" t="str">
            <v>A3958291</v>
          </cell>
          <cell r="S615" t="str">
            <v>仙台大学</v>
          </cell>
          <cell r="T615" t="str">
            <v>仙台大</v>
          </cell>
          <cell r="U615" t="str">
            <v>仙台</v>
          </cell>
          <cell r="V615" t="str">
            <v>2004/04/05</v>
          </cell>
          <cell r="W615" t="str">
            <v>040405</v>
          </cell>
          <cell r="X615" t="str">
            <v>492018</v>
          </cell>
          <cell r="Z615" t="str">
            <v>大学1</v>
          </cell>
          <cell r="AA615" t="str">
            <v>1</v>
          </cell>
          <cell r="AB615" t="str">
            <v>大学</v>
          </cell>
          <cell r="AC615" t="str">
            <v>東北学生陸上競技連盟</v>
          </cell>
          <cell r="AD615" t="str">
            <v>9890223</v>
          </cell>
          <cell r="AE615" t="str">
            <v>宮城県白石市旭町 2丁目5‐10</v>
          </cell>
          <cell r="AF615" t="str">
            <v>07020298281</v>
          </cell>
          <cell r="AG615" t="str">
            <v>宮城県柴田高等学校</v>
          </cell>
          <cell r="AH615" t="str">
            <v>宮城県白石市立東中学校</v>
          </cell>
          <cell r="AI615" t="str">
            <v>s23110252@sendai-u.ac.jp</v>
          </cell>
          <cell r="AJ615" t="str">
            <v>受け取らない</v>
          </cell>
          <cell r="AK615" t="str">
            <v>無し</v>
          </cell>
          <cell r="AO615" t="str">
            <v>宮城県</v>
          </cell>
          <cell r="AQ615" t="str">
            <v>100/200</v>
          </cell>
          <cell r="AR615" t="str">
            <v>跳躍</v>
          </cell>
          <cell r="AV615" t="str">
            <v>支払済</v>
          </cell>
          <cell r="AW615" t="str">
            <v>会員</v>
          </cell>
          <cell r="AX615">
            <v>45042</v>
          </cell>
          <cell r="BA615" t="str">
            <v/>
          </cell>
          <cell r="BB615" t="str">
            <v/>
          </cell>
          <cell r="BC615" t="str">
            <v/>
          </cell>
          <cell r="BD615" t="str">
            <v/>
          </cell>
          <cell r="BE615" t="str">
            <v/>
          </cell>
          <cell r="BF615" t="str">
            <v/>
          </cell>
          <cell r="BG615" t="str">
            <v/>
          </cell>
          <cell r="BH615" t="str">
            <v/>
          </cell>
          <cell r="BI615" t="str">
            <v/>
          </cell>
          <cell r="BJ615" t="str">
            <v/>
          </cell>
          <cell r="BK615" t="str">
            <v/>
          </cell>
          <cell r="BL615" t="str">
            <v/>
          </cell>
          <cell r="BM615" t="str">
            <v/>
          </cell>
          <cell r="BN615" t="str">
            <v/>
          </cell>
          <cell r="BO615" t="str">
            <v/>
          </cell>
          <cell r="BP615" t="str">
            <v/>
          </cell>
          <cell r="BQ615" t="str">
            <v/>
          </cell>
          <cell r="BR615" t="str">
            <v/>
          </cell>
          <cell r="BS615" t="str">
            <v/>
          </cell>
          <cell r="BT615" t="str">
            <v/>
          </cell>
          <cell r="BU615" t="str">
            <v/>
          </cell>
          <cell r="BV615" t="str">
            <v/>
          </cell>
          <cell r="BW615" t="str">
            <v/>
          </cell>
          <cell r="BX615" t="str">
            <v/>
          </cell>
          <cell r="BY615" t="str">
            <v/>
          </cell>
          <cell r="BZ615" t="str">
            <v/>
          </cell>
          <cell r="CA615" t="str">
            <v/>
          </cell>
          <cell r="CB615" t="str">
            <v/>
          </cell>
          <cell r="CC615" t="str">
            <v/>
          </cell>
          <cell r="CD615" t="str">
            <v/>
          </cell>
          <cell r="CE615" t="str">
            <v/>
          </cell>
          <cell r="CF615" t="str">
            <v/>
          </cell>
          <cell r="CG615" t="str">
            <v/>
          </cell>
          <cell r="CH615" t="str">
            <v/>
          </cell>
          <cell r="CI615" t="str">
            <v/>
          </cell>
          <cell r="CJ615" t="str">
            <v/>
          </cell>
          <cell r="CK615" t="str">
            <v/>
          </cell>
          <cell r="CL615" t="str">
            <v/>
          </cell>
          <cell r="CM615" t="str">
            <v/>
          </cell>
          <cell r="CN615" t="str">
            <v/>
          </cell>
          <cell r="CO615" t="str">
            <v/>
          </cell>
          <cell r="CP615" t="str">
            <v/>
          </cell>
          <cell r="CQ615" t="str">
            <v/>
          </cell>
          <cell r="CR615" t="str">
            <v/>
          </cell>
          <cell r="CS615" t="str">
            <v/>
          </cell>
        </row>
        <row r="616">
          <cell r="A616">
            <v>615</v>
          </cell>
          <cell r="B616" t="str">
            <v>2023</v>
          </cell>
          <cell r="C616" t="str">
            <v>00117060015</v>
          </cell>
          <cell r="D616" t="str">
            <v>長尾</v>
          </cell>
          <cell r="E616" t="str">
            <v>修弥</v>
          </cell>
          <cell r="F616" t="str">
            <v>長尾　修弥</v>
          </cell>
          <cell r="G616">
            <v>615</v>
          </cell>
          <cell r="H616" t="str">
            <v>ナガオ</v>
          </cell>
          <cell r="I616" t="str">
            <v>シュウヤ</v>
          </cell>
          <cell r="J616" t="str">
            <v>ﾅｶﾞｵ ｼｭｳﾔ</v>
          </cell>
          <cell r="K616" t="str">
            <v>NAGAO</v>
          </cell>
          <cell r="L616" t="str">
            <v>Syuuya</v>
          </cell>
          <cell r="M616" t="str">
            <v>JPN</v>
          </cell>
          <cell r="N616" t="str">
            <v>男性</v>
          </cell>
          <cell r="O616" t="str">
            <v>48</v>
          </cell>
          <cell r="P616" t="str">
            <v>学連</v>
          </cell>
          <cell r="Q616" t="str">
            <v>1015733</v>
          </cell>
          <cell r="R616" t="str">
            <v>A1831798</v>
          </cell>
          <cell r="S616" t="str">
            <v>東北大学</v>
          </cell>
          <cell r="T616" t="str">
            <v>東北大</v>
          </cell>
          <cell r="U616" t="str">
            <v>東北</v>
          </cell>
          <cell r="V616" t="str">
            <v>2005/02/22</v>
          </cell>
          <cell r="W616" t="str">
            <v>050222</v>
          </cell>
          <cell r="X616" t="str">
            <v>490010</v>
          </cell>
          <cell r="Z616" t="str">
            <v>大学1</v>
          </cell>
          <cell r="AA616" t="str">
            <v>1</v>
          </cell>
          <cell r="AB616" t="str">
            <v>大学</v>
          </cell>
          <cell r="AC616" t="str">
            <v>東北学生陸上競技連盟</v>
          </cell>
          <cell r="AI616" t="str">
            <v>nagao.syuuya.q6@dc.tohoku.ac.jp</v>
          </cell>
          <cell r="AJ616" t="str">
            <v>受け取る</v>
          </cell>
          <cell r="AV616" t="str">
            <v>支払済</v>
          </cell>
          <cell r="AW616" t="str">
            <v>会員</v>
          </cell>
          <cell r="AX616">
            <v>45059</v>
          </cell>
          <cell r="BA616" t="str">
            <v/>
          </cell>
          <cell r="BB616" t="str">
            <v/>
          </cell>
          <cell r="BC616" t="str">
            <v/>
          </cell>
          <cell r="BD616" t="str">
            <v/>
          </cell>
          <cell r="BE616" t="str">
            <v/>
          </cell>
          <cell r="BF616" t="str">
            <v/>
          </cell>
          <cell r="BG616" t="str">
            <v/>
          </cell>
          <cell r="BH616" t="str">
            <v/>
          </cell>
          <cell r="BI616" t="str">
            <v/>
          </cell>
          <cell r="BJ616" t="str">
            <v/>
          </cell>
          <cell r="BK616" t="str">
            <v/>
          </cell>
          <cell r="BL616" t="str">
            <v/>
          </cell>
          <cell r="BM616" t="str">
            <v/>
          </cell>
          <cell r="BN616" t="str">
            <v/>
          </cell>
          <cell r="BO616" t="str">
            <v/>
          </cell>
          <cell r="BP616" t="str">
            <v/>
          </cell>
          <cell r="BQ616" t="str">
            <v/>
          </cell>
          <cell r="BR616" t="str">
            <v/>
          </cell>
          <cell r="BS616" t="str">
            <v/>
          </cell>
          <cell r="BT616" t="str">
            <v/>
          </cell>
          <cell r="BU616" t="str">
            <v/>
          </cell>
          <cell r="BV616" t="str">
            <v/>
          </cell>
          <cell r="BW616" t="str">
            <v/>
          </cell>
          <cell r="BX616" t="str">
            <v/>
          </cell>
          <cell r="BY616" t="str">
            <v/>
          </cell>
          <cell r="BZ616" t="str">
            <v/>
          </cell>
          <cell r="CA616" t="str">
            <v/>
          </cell>
          <cell r="CB616" t="str">
            <v/>
          </cell>
          <cell r="CC616" t="str">
            <v/>
          </cell>
          <cell r="CD616" t="str">
            <v/>
          </cell>
          <cell r="CE616" t="str">
            <v/>
          </cell>
          <cell r="CF616" t="str">
            <v/>
          </cell>
          <cell r="CG616" t="str">
            <v/>
          </cell>
          <cell r="CH616" t="str">
            <v/>
          </cell>
          <cell r="CI616" t="str">
            <v/>
          </cell>
          <cell r="CJ616" t="str">
            <v/>
          </cell>
          <cell r="CK616" t="str">
            <v/>
          </cell>
          <cell r="CL616" t="str">
            <v/>
          </cell>
          <cell r="CM616" t="str">
            <v/>
          </cell>
          <cell r="CN616" t="str">
            <v/>
          </cell>
          <cell r="CO616" t="str">
            <v/>
          </cell>
          <cell r="CP616" t="str">
            <v/>
          </cell>
          <cell r="CQ616" t="str">
            <v/>
          </cell>
          <cell r="CR616" t="str">
            <v/>
          </cell>
          <cell r="CS616" t="str">
            <v/>
          </cell>
        </row>
        <row r="617">
          <cell r="A617">
            <v>616</v>
          </cell>
          <cell r="B617" t="str">
            <v>2023</v>
          </cell>
          <cell r="C617" t="str">
            <v>00113724826</v>
          </cell>
          <cell r="D617" t="str">
            <v>臼田</v>
          </cell>
          <cell r="E617" t="str">
            <v>蓮希</v>
          </cell>
          <cell r="F617" t="str">
            <v>臼田　蓮希</v>
          </cell>
          <cell r="G617">
            <v>616</v>
          </cell>
          <cell r="H617" t="str">
            <v>ウスダ</v>
          </cell>
          <cell r="I617" t="str">
            <v>レンキ</v>
          </cell>
          <cell r="J617" t="str">
            <v>ｳｽﾀﾞ ﾚﾝｷ</v>
          </cell>
          <cell r="K617" t="str">
            <v>USUDA</v>
          </cell>
          <cell r="L617" t="str">
            <v>Renki</v>
          </cell>
          <cell r="M617" t="str">
            <v>JPN</v>
          </cell>
          <cell r="N617" t="str">
            <v>男性</v>
          </cell>
          <cell r="O617" t="str">
            <v>04</v>
          </cell>
          <cell r="P617" t="str">
            <v>宮城</v>
          </cell>
          <cell r="Q617" t="str">
            <v>1015733</v>
          </cell>
          <cell r="R617" t="str">
            <v>A1831798</v>
          </cell>
          <cell r="S617" t="str">
            <v>東北大学</v>
          </cell>
          <cell r="T617" t="str">
            <v>東北大</v>
          </cell>
          <cell r="U617" t="str">
            <v>東北</v>
          </cell>
          <cell r="V617" t="str">
            <v>2004/12/28</v>
          </cell>
          <cell r="W617" t="str">
            <v>041228</v>
          </cell>
          <cell r="X617" t="str">
            <v>490010</v>
          </cell>
          <cell r="Z617" t="str">
            <v>大学1</v>
          </cell>
          <cell r="AA617" t="str">
            <v>1</v>
          </cell>
          <cell r="AB617" t="str">
            <v>大学</v>
          </cell>
          <cell r="AC617" t="str">
            <v>東北学生陸上競技連盟</v>
          </cell>
          <cell r="AI617" t="str">
            <v>usuren.hiryu1939@docomo.ne.jp</v>
          </cell>
          <cell r="AJ617" t="str">
            <v>受け取る</v>
          </cell>
          <cell r="AV617" t="str">
            <v>支払済</v>
          </cell>
          <cell r="AW617" t="str">
            <v>会員</v>
          </cell>
          <cell r="AX617">
            <v>45059</v>
          </cell>
          <cell r="BA617" t="str">
            <v/>
          </cell>
          <cell r="BB617" t="str">
            <v/>
          </cell>
          <cell r="BC617" t="str">
            <v/>
          </cell>
          <cell r="BD617" t="str">
            <v/>
          </cell>
          <cell r="BE617" t="str">
            <v/>
          </cell>
          <cell r="BF617" t="str">
            <v/>
          </cell>
          <cell r="BG617" t="str">
            <v/>
          </cell>
          <cell r="BH617" t="str">
            <v/>
          </cell>
          <cell r="BI617" t="str">
            <v/>
          </cell>
          <cell r="BJ617" t="str">
            <v/>
          </cell>
          <cell r="BK617" t="str">
            <v/>
          </cell>
          <cell r="BL617" t="str">
            <v/>
          </cell>
          <cell r="BM617" t="str">
            <v/>
          </cell>
          <cell r="BN617" t="str">
            <v/>
          </cell>
          <cell r="BO617" t="str">
            <v/>
          </cell>
          <cell r="BP617" t="str">
            <v/>
          </cell>
          <cell r="BQ617" t="str">
            <v/>
          </cell>
          <cell r="BR617" t="str">
            <v/>
          </cell>
          <cell r="BS617" t="str">
            <v/>
          </cell>
          <cell r="BT617" t="str">
            <v/>
          </cell>
          <cell r="BU617" t="str">
            <v/>
          </cell>
          <cell r="BV617" t="str">
            <v/>
          </cell>
          <cell r="BW617" t="str">
            <v/>
          </cell>
          <cell r="BX617" t="str">
            <v/>
          </cell>
          <cell r="BY617" t="str">
            <v/>
          </cell>
          <cell r="BZ617" t="str">
            <v/>
          </cell>
          <cell r="CA617" t="str">
            <v/>
          </cell>
          <cell r="CB617" t="str">
            <v/>
          </cell>
          <cell r="CC617" t="str">
            <v/>
          </cell>
          <cell r="CD617" t="str">
            <v/>
          </cell>
          <cell r="CE617" t="str">
            <v/>
          </cell>
          <cell r="CF617" t="str">
            <v/>
          </cell>
          <cell r="CG617" t="str">
            <v/>
          </cell>
          <cell r="CH617" t="str">
            <v/>
          </cell>
          <cell r="CI617" t="str">
            <v/>
          </cell>
          <cell r="CJ617" t="str">
            <v/>
          </cell>
          <cell r="CK617" t="str">
            <v/>
          </cell>
          <cell r="CL617" t="str">
            <v/>
          </cell>
          <cell r="CM617" t="str">
            <v/>
          </cell>
          <cell r="CN617" t="str">
            <v/>
          </cell>
          <cell r="CO617" t="str">
            <v/>
          </cell>
          <cell r="CP617" t="str">
            <v/>
          </cell>
          <cell r="CQ617" t="str">
            <v/>
          </cell>
          <cell r="CR617" t="str">
            <v/>
          </cell>
          <cell r="CS617" t="str">
            <v/>
          </cell>
        </row>
        <row r="618">
          <cell r="A618">
            <v>617</v>
          </cell>
          <cell r="B618" t="str">
            <v>2023</v>
          </cell>
          <cell r="C618" t="str">
            <v>00146238125</v>
          </cell>
          <cell r="D618" t="str">
            <v>千葉</v>
          </cell>
          <cell r="E618" t="str">
            <v>夕海平</v>
          </cell>
          <cell r="F618" t="str">
            <v>千葉　夕海平</v>
          </cell>
          <cell r="G618">
            <v>617</v>
          </cell>
          <cell r="H618" t="str">
            <v>チバ</v>
          </cell>
          <cell r="I618" t="str">
            <v>ユウヘイ</v>
          </cell>
          <cell r="J618" t="str">
            <v>ﾁﾊﾞ ﾕｳﾍｲ</v>
          </cell>
          <cell r="K618" t="str">
            <v>CHIBA</v>
          </cell>
          <cell r="L618" t="str">
            <v>Yuhei</v>
          </cell>
          <cell r="M618" t="str">
            <v>JPN</v>
          </cell>
          <cell r="N618" t="str">
            <v>男性</v>
          </cell>
          <cell r="O618" t="str">
            <v>04</v>
          </cell>
          <cell r="P618" t="str">
            <v>宮城</v>
          </cell>
          <cell r="Q618" t="str">
            <v>1015733</v>
          </cell>
          <cell r="R618" t="str">
            <v>A1831798</v>
          </cell>
          <cell r="S618" t="str">
            <v>東北大学</v>
          </cell>
          <cell r="T618" t="str">
            <v>東北大</v>
          </cell>
          <cell r="U618" t="str">
            <v>東北</v>
          </cell>
          <cell r="V618" t="str">
            <v>2004/10/14</v>
          </cell>
          <cell r="W618" t="str">
            <v>041014</v>
          </cell>
          <cell r="X618" t="str">
            <v>490010</v>
          </cell>
          <cell r="Z618" t="str">
            <v>大学1</v>
          </cell>
          <cell r="AA618" t="str">
            <v>1</v>
          </cell>
          <cell r="AB618" t="str">
            <v>大学</v>
          </cell>
          <cell r="AC618" t="str">
            <v>東北学生陸上競技連盟</v>
          </cell>
          <cell r="AI618" t="str">
            <v>donki1491@gmail.com</v>
          </cell>
          <cell r="AJ618" t="str">
            <v>受け取る</v>
          </cell>
          <cell r="AV618" t="str">
            <v>支払済</v>
          </cell>
          <cell r="AW618" t="str">
            <v>会員</v>
          </cell>
          <cell r="AX618">
            <v>45059</v>
          </cell>
          <cell r="BA618" t="str">
            <v/>
          </cell>
          <cell r="BB618" t="str">
            <v/>
          </cell>
          <cell r="BC618" t="str">
            <v/>
          </cell>
          <cell r="BD618" t="str">
            <v/>
          </cell>
          <cell r="BE618" t="str">
            <v/>
          </cell>
          <cell r="BF618" t="str">
            <v/>
          </cell>
          <cell r="BG618" t="str">
            <v/>
          </cell>
          <cell r="BH618" t="str">
            <v/>
          </cell>
          <cell r="BI618" t="str">
            <v/>
          </cell>
          <cell r="BJ618" t="str">
            <v/>
          </cell>
          <cell r="BK618" t="str">
            <v/>
          </cell>
          <cell r="BL618" t="str">
            <v/>
          </cell>
          <cell r="BM618" t="str">
            <v/>
          </cell>
          <cell r="BN618" t="str">
            <v/>
          </cell>
          <cell r="BO618" t="str">
            <v/>
          </cell>
          <cell r="BP618" t="str">
            <v/>
          </cell>
          <cell r="BQ618" t="str">
            <v/>
          </cell>
          <cell r="BR618" t="str">
            <v/>
          </cell>
          <cell r="BS618" t="str">
            <v/>
          </cell>
          <cell r="BT618" t="str">
            <v/>
          </cell>
          <cell r="BU618" t="str">
            <v/>
          </cell>
          <cell r="BV618" t="str">
            <v/>
          </cell>
          <cell r="BW618" t="str">
            <v/>
          </cell>
          <cell r="BX618" t="str">
            <v/>
          </cell>
          <cell r="BY618" t="str">
            <v/>
          </cell>
          <cell r="BZ618" t="str">
            <v/>
          </cell>
          <cell r="CA618" t="str">
            <v/>
          </cell>
          <cell r="CB618" t="str">
            <v/>
          </cell>
          <cell r="CC618" t="str">
            <v/>
          </cell>
          <cell r="CD618" t="str">
            <v/>
          </cell>
          <cell r="CE618" t="str">
            <v/>
          </cell>
          <cell r="CF618" t="str">
            <v/>
          </cell>
          <cell r="CG618" t="str">
            <v/>
          </cell>
          <cell r="CH618" t="str">
            <v/>
          </cell>
          <cell r="CI618" t="str">
            <v/>
          </cell>
          <cell r="CJ618" t="str">
            <v/>
          </cell>
          <cell r="CK618" t="str">
            <v/>
          </cell>
          <cell r="CL618" t="str">
            <v/>
          </cell>
          <cell r="CM618" t="str">
            <v/>
          </cell>
          <cell r="CN618" t="str">
            <v/>
          </cell>
          <cell r="CO618" t="str">
            <v/>
          </cell>
          <cell r="CP618" t="str">
            <v/>
          </cell>
          <cell r="CQ618" t="str">
            <v/>
          </cell>
          <cell r="CR618" t="str">
            <v/>
          </cell>
          <cell r="CS618" t="str">
            <v/>
          </cell>
        </row>
        <row r="619">
          <cell r="A619">
            <v>618</v>
          </cell>
          <cell r="B619" t="str">
            <v>2023</v>
          </cell>
          <cell r="C619" t="str">
            <v>00118002012</v>
          </cell>
          <cell r="D619" t="str">
            <v>柴田</v>
          </cell>
          <cell r="E619" t="str">
            <v>駿吾</v>
          </cell>
          <cell r="F619" t="str">
            <v>柴田　駿吾</v>
          </cell>
          <cell r="G619">
            <v>618</v>
          </cell>
          <cell r="H619" t="str">
            <v>シバタ</v>
          </cell>
          <cell r="I619" t="str">
            <v>シュンゴ</v>
          </cell>
          <cell r="J619" t="str">
            <v>ｼﾊﾞﾀ ｼｭﾝｺﾞ</v>
          </cell>
          <cell r="K619" t="str">
            <v>SHIBATA</v>
          </cell>
          <cell r="L619" t="str">
            <v>Syungo</v>
          </cell>
          <cell r="M619" t="str">
            <v>JPN</v>
          </cell>
          <cell r="N619" t="str">
            <v>男性</v>
          </cell>
          <cell r="O619" t="str">
            <v>03</v>
          </cell>
          <cell r="P619" t="str">
            <v>岩手</v>
          </cell>
          <cell r="Q619" t="str">
            <v>1015733</v>
          </cell>
          <cell r="R619" t="str">
            <v>A1831798</v>
          </cell>
          <cell r="S619" t="str">
            <v>東北大学</v>
          </cell>
          <cell r="T619" t="str">
            <v>東北大</v>
          </cell>
          <cell r="U619" t="str">
            <v>東北</v>
          </cell>
          <cell r="V619" t="str">
            <v>2004/09/23</v>
          </cell>
          <cell r="W619" t="str">
            <v>040923</v>
          </cell>
          <cell r="X619" t="str">
            <v>490010</v>
          </cell>
          <cell r="Z619" t="str">
            <v>大学1</v>
          </cell>
          <cell r="AA619" t="str">
            <v>1</v>
          </cell>
          <cell r="AB619" t="str">
            <v>大学</v>
          </cell>
          <cell r="AC619" t="str">
            <v>東北学生陸上競技連盟</v>
          </cell>
          <cell r="AI619" t="str">
            <v>che.shungo0923@yahoo.ne.jp</v>
          </cell>
          <cell r="AJ619" t="str">
            <v>受け取る</v>
          </cell>
          <cell r="AV619" t="str">
            <v>支払済</v>
          </cell>
          <cell r="AW619" t="str">
            <v>会員</v>
          </cell>
          <cell r="AX619">
            <v>45059</v>
          </cell>
          <cell r="BA619" t="str">
            <v/>
          </cell>
          <cell r="BB619" t="str">
            <v/>
          </cell>
          <cell r="BC619" t="str">
            <v/>
          </cell>
          <cell r="BD619" t="str">
            <v/>
          </cell>
          <cell r="BE619" t="str">
            <v/>
          </cell>
          <cell r="BF619" t="str">
            <v/>
          </cell>
          <cell r="BG619" t="str">
            <v/>
          </cell>
          <cell r="BH619" t="str">
            <v/>
          </cell>
          <cell r="BI619" t="str">
            <v/>
          </cell>
          <cell r="BJ619" t="str">
            <v/>
          </cell>
          <cell r="BK619" t="str">
            <v/>
          </cell>
          <cell r="BL619" t="str">
            <v/>
          </cell>
          <cell r="BM619" t="str">
            <v/>
          </cell>
          <cell r="BN619" t="str">
            <v/>
          </cell>
          <cell r="BO619" t="str">
            <v/>
          </cell>
          <cell r="BP619" t="str">
            <v/>
          </cell>
          <cell r="BQ619" t="str">
            <v/>
          </cell>
          <cell r="BR619" t="str">
            <v/>
          </cell>
          <cell r="BS619" t="str">
            <v/>
          </cell>
          <cell r="BT619" t="str">
            <v/>
          </cell>
          <cell r="BU619" t="str">
            <v/>
          </cell>
          <cell r="BV619" t="str">
            <v/>
          </cell>
          <cell r="BW619" t="str">
            <v/>
          </cell>
          <cell r="BX619" t="str">
            <v/>
          </cell>
          <cell r="BY619" t="str">
            <v/>
          </cell>
          <cell r="BZ619" t="str">
            <v/>
          </cell>
          <cell r="CA619" t="str">
            <v/>
          </cell>
          <cell r="CB619" t="str">
            <v/>
          </cell>
          <cell r="CC619" t="str">
            <v/>
          </cell>
          <cell r="CD619" t="str">
            <v/>
          </cell>
          <cell r="CE619" t="str">
            <v/>
          </cell>
          <cell r="CF619" t="str">
            <v/>
          </cell>
          <cell r="CG619" t="str">
            <v/>
          </cell>
          <cell r="CH619" t="str">
            <v/>
          </cell>
          <cell r="CI619" t="str">
            <v/>
          </cell>
          <cell r="CJ619" t="str">
            <v/>
          </cell>
          <cell r="CK619" t="str">
            <v/>
          </cell>
          <cell r="CL619" t="str">
            <v/>
          </cell>
          <cell r="CM619" t="str">
            <v/>
          </cell>
          <cell r="CN619" t="str">
            <v/>
          </cell>
          <cell r="CO619" t="str">
            <v/>
          </cell>
          <cell r="CP619" t="str">
            <v/>
          </cell>
          <cell r="CQ619" t="str">
            <v/>
          </cell>
          <cell r="CR619" t="str">
            <v/>
          </cell>
          <cell r="CS619" t="str">
            <v/>
          </cell>
        </row>
        <row r="620">
          <cell r="A620">
            <v>619</v>
          </cell>
          <cell r="B620" t="str">
            <v>2023</v>
          </cell>
          <cell r="C620" t="str">
            <v>00113569025</v>
          </cell>
          <cell r="D620" t="str">
            <v>鈴木</v>
          </cell>
          <cell r="E620" t="str">
            <v>汐優</v>
          </cell>
          <cell r="F620" t="str">
            <v>鈴木　汐優</v>
          </cell>
          <cell r="G620">
            <v>619</v>
          </cell>
          <cell r="H620" t="str">
            <v>スズキ</v>
          </cell>
          <cell r="I620" t="str">
            <v>シユウ</v>
          </cell>
          <cell r="J620" t="str">
            <v>ｽｽﾞｷ ｼﾕｳ</v>
          </cell>
          <cell r="K620" t="str">
            <v>SUZUKI</v>
          </cell>
          <cell r="L620" t="str">
            <v>Shiyu</v>
          </cell>
          <cell r="M620" t="str">
            <v>JPN</v>
          </cell>
          <cell r="N620" t="str">
            <v>男性</v>
          </cell>
          <cell r="O620" t="str">
            <v>06</v>
          </cell>
          <cell r="P620" t="str">
            <v>山形</v>
          </cell>
          <cell r="Q620" t="str">
            <v>1015733</v>
          </cell>
          <cell r="R620" t="str">
            <v>A1831798</v>
          </cell>
          <cell r="S620" t="str">
            <v>東北大学</v>
          </cell>
          <cell r="T620" t="str">
            <v>東北大</v>
          </cell>
          <cell r="U620" t="str">
            <v>東北</v>
          </cell>
          <cell r="V620" t="str">
            <v>2004/09/17</v>
          </cell>
          <cell r="W620" t="str">
            <v>040917</v>
          </cell>
          <cell r="X620" t="str">
            <v>490010</v>
          </cell>
          <cell r="Z620" t="str">
            <v>大学1</v>
          </cell>
          <cell r="AA620" t="str">
            <v>1</v>
          </cell>
          <cell r="AB620" t="str">
            <v>大学</v>
          </cell>
          <cell r="AC620" t="str">
            <v>東北学生陸上競技連盟</v>
          </cell>
          <cell r="AI620" t="str">
            <v>shiyu1170@icloud.com</v>
          </cell>
          <cell r="AJ620" t="str">
            <v>受け取る</v>
          </cell>
          <cell r="AV620" t="str">
            <v>支払済</v>
          </cell>
          <cell r="AW620" t="str">
            <v>会員</v>
          </cell>
          <cell r="AX620">
            <v>45059</v>
          </cell>
          <cell r="BA620" t="str">
            <v/>
          </cell>
          <cell r="BB620" t="str">
            <v/>
          </cell>
          <cell r="BC620" t="str">
            <v/>
          </cell>
          <cell r="BD620" t="str">
            <v/>
          </cell>
          <cell r="BE620" t="str">
            <v/>
          </cell>
          <cell r="BF620" t="str">
            <v/>
          </cell>
          <cell r="BG620" t="str">
            <v/>
          </cell>
          <cell r="BH620" t="str">
            <v/>
          </cell>
          <cell r="BI620" t="str">
            <v/>
          </cell>
          <cell r="BJ620" t="str">
            <v/>
          </cell>
          <cell r="BK620" t="str">
            <v/>
          </cell>
          <cell r="BL620" t="str">
            <v/>
          </cell>
          <cell r="BM620" t="str">
            <v/>
          </cell>
          <cell r="BN620" t="str">
            <v/>
          </cell>
          <cell r="BO620" t="str">
            <v/>
          </cell>
          <cell r="BP620" t="str">
            <v/>
          </cell>
          <cell r="BQ620" t="str">
            <v/>
          </cell>
          <cell r="BR620" t="str">
            <v/>
          </cell>
          <cell r="BS620" t="str">
            <v/>
          </cell>
          <cell r="BT620" t="str">
            <v/>
          </cell>
          <cell r="BU620" t="str">
            <v/>
          </cell>
          <cell r="BV620" t="str">
            <v/>
          </cell>
          <cell r="BW620" t="str">
            <v/>
          </cell>
          <cell r="BX620" t="str">
            <v/>
          </cell>
          <cell r="BY620" t="str">
            <v/>
          </cell>
          <cell r="BZ620" t="str">
            <v/>
          </cell>
          <cell r="CA620" t="str">
            <v/>
          </cell>
          <cell r="CB620" t="str">
            <v/>
          </cell>
          <cell r="CC620" t="str">
            <v/>
          </cell>
          <cell r="CD620" t="str">
            <v/>
          </cell>
          <cell r="CE620" t="str">
            <v/>
          </cell>
          <cell r="CF620" t="str">
            <v/>
          </cell>
          <cell r="CG620" t="str">
            <v/>
          </cell>
          <cell r="CH620" t="str">
            <v/>
          </cell>
          <cell r="CI620" t="str">
            <v/>
          </cell>
          <cell r="CJ620" t="str">
            <v/>
          </cell>
          <cell r="CK620" t="str">
            <v/>
          </cell>
          <cell r="CL620" t="str">
            <v/>
          </cell>
          <cell r="CM620" t="str">
            <v/>
          </cell>
          <cell r="CN620" t="str">
            <v/>
          </cell>
          <cell r="CO620" t="str">
            <v/>
          </cell>
          <cell r="CP620" t="str">
            <v/>
          </cell>
          <cell r="CQ620" t="str">
            <v/>
          </cell>
          <cell r="CR620" t="str">
            <v/>
          </cell>
          <cell r="CS620" t="str">
            <v/>
          </cell>
        </row>
        <row r="621">
          <cell r="A621">
            <v>620</v>
          </cell>
          <cell r="B621" t="str">
            <v>2023</v>
          </cell>
          <cell r="C621" t="str">
            <v>00145989541</v>
          </cell>
          <cell r="D621" t="str">
            <v>室田</v>
          </cell>
          <cell r="E621" t="str">
            <v>竜磨</v>
          </cell>
          <cell r="F621" t="str">
            <v>室田　竜磨</v>
          </cell>
          <cell r="G621">
            <v>620</v>
          </cell>
          <cell r="H621" t="str">
            <v>ムロタ</v>
          </cell>
          <cell r="I621" t="str">
            <v>リュウマ</v>
          </cell>
          <cell r="J621" t="str">
            <v>ﾑﾛﾀ ﾘｭｳﾏ</v>
          </cell>
          <cell r="K621" t="str">
            <v>MUROTA</v>
          </cell>
          <cell r="L621" t="str">
            <v>Ryuma</v>
          </cell>
          <cell r="M621" t="str">
            <v>JPN</v>
          </cell>
          <cell r="N621" t="str">
            <v>男性</v>
          </cell>
          <cell r="O621" t="str">
            <v>48</v>
          </cell>
          <cell r="P621" t="str">
            <v>学連</v>
          </cell>
          <cell r="Q621" t="str">
            <v>1015733</v>
          </cell>
          <cell r="R621" t="str">
            <v>A1831798</v>
          </cell>
          <cell r="S621" t="str">
            <v>東北大学</v>
          </cell>
          <cell r="T621" t="str">
            <v>東北大</v>
          </cell>
          <cell r="U621" t="str">
            <v>東北</v>
          </cell>
          <cell r="V621" t="str">
            <v>2004/09/05</v>
          </cell>
          <cell r="W621" t="str">
            <v>040905</v>
          </cell>
          <cell r="X621" t="str">
            <v>490010</v>
          </cell>
          <cell r="Z621" t="str">
            <v>大学1</v>
          </cell>
          <cell r="AA621" t="str">
            <v>1</v>
          </cell>
          <cell r="AB621" t="str">
            <v>大学</v>
          </cell>
          <cell r="AC621" t="str">
            <v>東北学生陸上競技連盟</v>
          </cell>
          <cell r="AI621" t="str">
            <v>start-info@jaaf.or.jp</v>
          </cell>
          <cell r="AJ621" t="str">
            <v>受け取る</v>
          </cell>
          <cell r="AV621" t="str">
            <v>支払済</v>
          </cell>
          <cell r="AW621" t="str">
            <v>会員</v>
          </cell>
          <cell r="AX621">
            <v>45059</v>
          </cell>
          <cell r="BA621" t="str">
            <v/>
          </cell>
          <cell r="BB621" t="str">
            <v/>
          </cell>
          <cell r="BC621" t="str">
            <v/>
          </cell>
          <cell r="BD621" t="str">
            <v/>
          </cell>
          <cell r="BE621" t="str">
            <v/>
          </cell>
          <cell r="BF621" t="str">
            <v/>
          </cell>
          <cell r="BG621" t="str">
            <v/>
          </cell>
          <cell r="BH621" t="str">
            <v/>
          </cell>
          <cell r="BI621" t="str">
            <v/>
          </cell>
          <cell r="BJ621" t="str">
            <v/>
          </cell>
          <cell r="BK621" t="str">
            <v/>
          </cell>
          <cell r="BL621" t="str">
            <v/>
          </cell>
          <cell r="BM621" t="str">
            <v/>
          </cell>
          <cell r="BN621" t="str">
            <v/>
          </cell>
          <cell r="BO621" t="str">
            <v/>
          </cell>
          <cell r="BP621" t="str">
            <v/>
          </cell>
          <cell r="BQ621" t="str">
            <v/>
          </cell>
          <cell r="BR621" t="str">
            <v/>
          </cell>
          <cell r="BS621" t="str">
            <v/>
          </cell>
          <cell r="BT621" t="str">
            <v/>
          </cell>
          <cell r="BU621" t="str">
            <v/>
          </cell>
          <cell r="BV621" t="str">
            <v/>
          </cell>
          <cell r="BW621" t="str">
            <v/>
          </cell>
          <cell r="BX621" t="str">
            <v/>
          </cell>
          <cell r="BY621" t="str">
            <v/>
          </cell>
          <cell r="BZ621" t="str">
            <v/>
          </cell>
          <cell r="CA621" t="str">
            <v/>
          </cell>
          <cell r="CB621" t="str">
            <v/>
          </cell>
          <cell r="CC621" t="str">
            <v/>
          </cell>
          <cell r="CD621" t="str">
            <v/>
          </cell>
          <cell r="CE621" t="str">
            <v/>
          </cell>
          <cell r="CF621" t="str">
            <v/>
          </cell>
          <cell r="CG621" t="str">
            <v/>
          </cell>
          <cell r="CH621" t="str">
            <v/>
          </cell>
          <cell r="CI621" t="str">
            <v/>
          </cell>
          <cell r="CJ621" t="str">
            <v/>
          </cell>
          <cell r="CK621" t="str">
            <v/>
          </cell>
          <cell r="CL621" t="str">
            <v/>
          </cell>
          <cell r="CM621" t="str">
            <v/>
          </cell>
          <cell r="CN621" t="str">
            <v/>
          </cell>
          <cell r="CO621" t="str">
            <v/>
          </cell>
          <cell r="CP621" t="str">
            <v/>
          </cell>
          <cell r="CQ621" t="str">
            <v/>
          </cell>
          <cell r="CR621" t="str">
            <v/>
          </cell>
          <cell r="CS621" t="str">
            <v/>
          </cell>
        </row>
        <row r="622">
          <cell r="A622">
            <v>621</v>
          </cell>
          <cell r="B622" t="str">
            <v>2023</v>
          </cell>
          <cell r="C622" t="str">
            <v>00118870934</v>
          </cell>
          <cell r="D622" t="str">
            <v>小椋</v>
          </cell>
          <cell r="E622" t="str">
            <v>稜太</v>
          </cell>
          <cell r="F622" t="str">
            <v>小椋　稜太</v>
          </cell>
          <cell r="G622">
            <v>621</v>
          </cell>
          <cell r="H622" t="str">
            <v>オグラ</v>
          </cell>
          <cell r="I622" t="str">
            <v>リョウタ</v>
          </cell>
          <cell r="J622" t="str">
            <v>ｵｸﾞﾗ ﾘｮｳﾀ</v>
          </cell>
          <cell r="K622" t="str">
            <v>OGURA</v>
          </cell>
          <cell r="L622" t="str">
            <v>Ryota</v>
          </cell>
          <cell r="M622" t="str">
            <v>JPN</v>
          </cell>
          <cell r="N622" t="str">
            <v>男性</v>
          </cell>
          <cell r="O622" t="str">
            <v>07</v>
          </cell>
          <cell r="P622" t="str">
            <v>福島</v>
          </cell>
          <cell r="Q622" t="str">
            <v>1015733</v>
          </cell>
          <cell r="R622" t="str">
            <v>A1831798</v>
          </cell>
          <cell r="S622" t="str">
            <v>東北大学</v>
          </cell>
          <cell r="T622" t="str">
            <v>東北大</v>
          </cell>
          <cell r="U622" t="str">
            <v>東北</v>
          </cell>
          <cell r="V622" t="str">
            <v>2004/07/23</v>
          </cell>
          <cell r="W622" t="str">
            <v>040723</v>
          </cell>
          <cell r="X622" t="str">
            <v>490010</v>
          </cell>
          <cell r="Z622" t="str">
            <v>大学1</v>
          </cell>
          <cell r="AA622" t="str">
            <v>1</v>
          </cell>
          <cell r="AB622" t="str">
            <v>大学</v>
          </cell>
          <cell r="AC622" t="str">
            <v>東北学生陸上競技連盟</v>
          </cell>
          <cell r="AI622" t="str">
            <v>okura.0723.rk28ff.o@gmail.com</v>
          </cell>
          <cell r="AJ622" t="str">
            <v>受け取る</v>
          </cell>
          <cell r="AQ622" t="str">
            <v xml:space="preserve">砲丸投 |円盤投 </v>
          </cell>
          <cell r="AR622" t="str">
            <v>投てき</v>
          </cell>
          <cell r="AV622" t="str">
            <v>支払済</v>
          </cell>
          <cell r="AW622" t="str">
            <v>会員</v>
          </cell>
          <cell r="AX622">
            <v>45059</v>
          </cell>
          <cell r="BA622" t="str">
            <v/>
          </cell>
          <cell r="BB622" t="str">
            <v/>
          </cell>
          <cell r="BC622" t="str">
            <v/>
          </cell>
          <cell r="BD622" t="str">
            <v/>
          </cell>
          <cell r="BE622" t="str">
            <v/>
          </cell>
          <cell r="BF622" t="str">
            <v/>
          </cell>
          <cell r="BG622" t="str">
            <v/>
          </cell>
          <cell r="BH622" t="str">
            <v/>
          </cell>
          <cell r="BI622" t="str">
            <v/>
          </cell>
          <cell r="BJ622" t="str">
            <v/>
          </cell>
          <cell r="BK622" t="str">
            <v/>
          </cell>
          <cell r="BL622" t="str">
            <v/>
          </cell>
          <cell r="BM622" t="str">
            <v/>
          </cell>
          <cell r="BN622" t="str">
            <v/>
          </cell>
          <cell r="BO622" t="str">
            <v/>
          </cell>
          <cell r="BP622" t="str">
            <v/>
          </cell>
          <cell r="BQ622" t="str">
            <v/>
          </cell>
          <cell r="BR622" t="str">
            <v/>
          </cell>
          <cell r="BS622" t="str">
            <v/>
          </cell>
          <cell r="BT622" t="str">
            <v/>
          </cell>
          <cell r="BU622" t="str">
            <v/>
          </cell>
          <cell r="BV622" t="str">
            <v/>
          </cell>
          <cell r="BW622" t="str">
            <v/>
          </cell>
          <cell r="BX622" t="str">
            <v/>
          </cell>
          <cell r="BY622" t="str">
            <v/>
          </cell>
          <cell r="BZ622" t="str">
            <v/>
          </cell>
          <cell r="CA622" t="str">
            <v/>
          </cell>
          <cell r="CB622" t="str">
            <v/>
          </cell>
          <cell r="CC622" t="str">
            <v/>
          </cell>
          <cell r="CD622" t="str">
            <v/>
          </cell>
          <cell r="CE622" t="str">
            <v/>
          </cell>
          <cell r="CF622" t="str">
            <v/>
          </cell>
          <cell r="CG622" t="str">
            <v/>
          </cell>
          <cell r="CH622" t="str">
            <v/>
          </cell>
          <cell r="CI622" t="str">
            <v/>
          </cell>
          <cell r="CJ622" t="str">
            <v/>
          </cell>
          <cell r="CK622" t="str">
            <v/>
          </cell>
          <cell r="CL622" t="str">
            <v/>
          </cell>
          <cell r="CM622" t="str">
            <v/>
          </cell>
          <cell r="CN622" t="str">
            <v/>
          </cell>
          <cell r="CO622" t="str">
            <v/>
          </cell>
          <cell r="CP622" t="str">
            <v/>
          </cell>
          <cell r="CQ622" t="str">
            <v/>
          </cell>
          <cell r="CR622" t="str">
            <v/>
          </cell>
          <cell r="CS622" t="str">
            <v/>
          </cell>
        </row>
        <row r="623">
          <cell r="A623">
            <v>622</v>
          </cell>
          <cell r="B623" t="str">
            <v>2023</v>
          </cell>
          <cell r="C623" t="str">
            <v>00117381627</v>
          </cell>
          <cell r="D623" t="str">
            <v>水澤</v>
          </cell>
          <cell r="E623" t="str">
            <v>大地</v>
          </cell>
          <cell r="F623" t="str">
            <v>水澤　大地</v>
          </cell>
          <cell r="G623">
            <v>622</v>
          </cell>
          <cell r="H623" t="str">
            <v>ミズサワ</v>
          </cell>
          <cell r="I623" t="str">
            <v>ダイチ</v>
          </cell>
          <cell r="J623" t="str">
            <v>ﾐｽﾞｻﾜ ﾀﾞｲﾁ</v>
          </cell>
          <cell r="K623" t="str">
            <v>MIZUSAWA</v>
          </cell>
          <cell r="L623" t="str">
            <v>Daichi</v>
          </cell>
          <cell r="M623" t="str">
            <v>JPN</v>
          </cell>
          <cell r="N623" t="str">
            <v>男性</v>
          </cell>
          <cell r="O623" t="str">
            <v>16</v>
          </cell>
          <cell r="P623" t="str">
            <v>新潟</v>
          </cell>
          <cell r="Q623" t="str">
            <v>1015733</v>
          </cell>
          <cell r="R623" t="str">
            <v>A1831798</v>
          </cell>
          <cell r="S623" t="str">
            <v>東北大学</v>
          </cell>
          <cell r="T623" t="str">
            <v>東北大</v>
          </cell>
          <cell r="U623" t="str">
            <v>東北</v>
          </cell>
          <cell r="V623" t="str">
            <v>2004/07/18</v>
          </cell>
          <cell r="W623" t="str">
            <v>040718</v>
          </cell>
          <cell r="X623" t="str">
            <v>490010</v>
          </cell>
          <cell r="Z623" t="str">
            <v>大学1</v>
          </cell>
          <cell r="AA623" t="str">
            <v>1</v>
          </cell>
          <cell r="AB623" t="str">
            <v>大学</v>
          </cell>
          <cell r="AC623" t="str">
            <v>東北学生陸上競技連盟</v>
          </cell>
          <cell r="AI623" t="str">
            <v>7.water018@gmail.com</v>
          </cell>
          <cell r="AJ623" t="str">
            <v>受け取る</v>
          </cell>
          <cell r="AV623" t="str">
            <v>支払済</v>
          </cell>
          <cell r="AW623" t="str">
            <v>会員</v>
          </cell>
          <cell r="AX623">
            <v>45059</v>
          </cell>
          <cell r="BA623" t="str">
            <v/>
          </cell>
          <cell r="BB623" t="str">
            <v/>
          </cell>
          <cell r="BC623" t="str">
            <v/>
          </cell>
          <cell r="BD623" t="str">
            <v/>
          </cell>
          <cell r="BE623" t="str">
            <v/>
          </cell>
          <cell r="BF623" t="str">
            <v/>
          </cell>
          <cell r="BG623" t="str">
            <v/>
          </cell>
          <cell r="BH623" t="str">
            <v/>
          </cell>
          <cell r="BI623" t="str">
            <v/>
          </cell>
          <cell r="BJ623" t="str">
            <v/>
          </cell>
          <cell r="BK623" t="str">
            <v/>
          </cell>
          <cell r="BL623" t="str">
            <v/>
          </cell>
          <cell r="BM623" t="str">
            <v/>
          </cell>
          <cell r="BN623" t="str">
            <v/>
          </cell>
          <cell r="BO623" t="str">
            <v/>
          </cell>
          <cell r="BP623" t="str">
            <v/>
          </cell>
          <cell r="BQ623" t="str">
            <v/>
          </cell>
          <cell r="BR623" t="str">
            <v/>
          </cell>
          <cell r="BS623" t="str">
            <v/>
          </cell>
          <cell r="BT623" t="str">
            <v/>
          </cell>
          <cell r="BU623" t="str">
            <v/>
          </cell>
          <cell r="BV623" t="str">
            <v/>
          </cell>
          <cell r="BW623" t="str">
            <v/>
          </cell>
          <cell r="BX623" t="str">
            <v/>
          </cell>
          <cell r="BY623" t="str">
            <v/>
          </cell>
          <cell r="BZ623" t="str">
            <v/>
          </cell>
          <cell r="CA623" t="str">
            <v/>
          </cell>
          <cell r="CB623" t="str">
            <v/>
          </cell>
          <cell r="CC623" t="str">
            <v/>
          </cell>
          <cell r="CD623" t="str">
            <v/>
          </cell>
          <cell r="CE623" t="str">
            <v/>
          </cell>
          <cell r="CF623" t="str">
            <v/>
          </cell>
          <cell r="CG623" t="str">
            <v/>
          </cell>
          <cell r="CH623" t="str">
            <v/>
          </cell>
          <cell r="CI623" t="str">
            <v/>
          </cell>
          <cell r="CJ623" t="str">
            <v/>
          </cell>
          <cell r="CK623" t="str">
            <v/>
          </cell>
          <cell r="CL623" t="str">
            <v/>
          </cell>
          <cell r="CM623" t="str">
            <v/>
          </cell>
          <cell r="CN623" t="str">
            <v/>
          </cell>
          <cell r="CO623" t="str">
            <v/>
          </cell>
          <cell r="CP623" t="str">
            <v/>
          </cell>
          <cell r="CQ623" t="str">
            <v/>
          </cell>
          <cell r="CR623" t="str">
            <v/>
          </cell>
          <cell r="CS623" t="str">
            <v/>
          </cell>
        </row>
        <row r="624">
          <cell r="A624">
            <v>623</v>
          </cell>
          <cell r="B624" t="str">
            <v>2023</v>
          </cell>
          <cell r="C624" t="str">
            <v>00200065060</v>
          </cell>
          <cell r="D624" t="str">
            <v>稲谷</v>
          </cell>
          <cell r="E624" t="str">
            <v>将幸</v>
          </cell>
          <cell r="F624" t="str">
            <v>稲谷　将幸</v>
          </cell>
          <cell r="G624">
            <v>623</v>
          </cell>
          <cell r="H624" t="str">
            <v>イナヤ</v>
          </cell>
          <cell r="I624" t="str">
            <v>マサユキ</v>
          </cell>
          <cell r="J624" t="str">
            <v>ｲﾅﾔ ﾏｻﾕｷ</v>
          </cell>
          <cell r="K624" t="str">
            <v>INAYA</v>
          </cell>
          <cell r="L624" t="str">
            <v>Masayuki</v>
          </cell>
          <cell r="M624" t="str">
            <v>JPN</v>
          </cell>
          <cell r="N624" t="str">
            <v>男性</v>
          </cell>
          <cell r="O624" t="str">
            <v>04</v>
          </cell>
          <cell r="P624" t="str">
            <v>宮城</v>
          </cell>
          <cell r="Q624" t="str">
            <v>1015733</v>
          </cell>
          <cell r="R624" t="str">
            <v>A1831798</v>
          </cell>
          <cell r="S624" t="str">
            <v>東北大学</v>
          </cell>
          <cell r="T624" t="str">
            <v>東北大</v>
          </cell>
          <cell r="U624" t="str">
            <v>東北</v>
          </cell>
          <cell r="V624" t="str">
            <v>2004/07/16</v>
          </cell>
          <cell r="W624" t="str">
            <v>040716</v>
          </cell>
          <cell r="X624" t="str">
            <v>490010</v>
          </cell>
          <cell r="Z624" t="str">
            <v>大学1</v>
          </cell>
          <cell r="AA624" t="str">
            <v>1</v>
          </cell>
          <cell r="AB624" t="str">
            <v>大学</v>
          </cell>
          <cell r="AC624" t="str">
            <v>東北学生陸上競技連盟</v>
          </cell>
          <cell r="AD624" t="str">
            <v>9800845</v>
          </cell>
          <cell r="AE624" t="str">
            <v>宮城県仙台市青葉区荒巻字青葉474-4キャラメル館103号室</v>
          </cell>
          <cell r="AF624" t="str">
            <v>09062096240</v>
          </cell>
          <cell r="AG624" t="str">
            <v>土浦日本大学高等学校</v>
          </cell>
          <cell r="AH624" t="str">
            <v>我孫子市立我孫子中学校</v>
          </cell>
          <cell r="AI624" t="str">
            <v>inaya.masayuki@icloud.com</v>
          </cell>
          <cell r="AJ624" t="str">
            <v>受け取らない</v>
          </cell>
          <cell r="AK624" t="str">
            <v>無し</v>
          </cell>
          <cell r="AO624" t="str">
            <v>宮城県</v>
          </cell>
          <cell r="AQ624" t="str">
            <v>100/200</v>
          </cell>
          <cell r="AR624" t="str">
            <v>跳躍</v>
          </cell>
          <cell r="AV624" t="str">
            <v>支払済</v>
          </cell>
          <cell r="AW624" t="str">
            <v>会員</v>
          </cell>
          <cell r="AX624">
            <v>45059</v>
          </cell>
          <cell r="BA624" t="str">
            <v/>
          </cell>
          <cell r="BB624" t="str">
            <v/>
          </cell>
          <cell r="BC624" t="str">
            <v/>
          </cell>
          <cell r="BD624" t="str">
            <v/>
          </cell>
          <cell r="BE624" t="str">
            <v/>
          </cell>
          <cell r="BF624" t="str">
            <v/>
          </cell>
          <cell r="BG624" t="str">
            <v/>
          </cell>
          <cell r="BH624" t="str">
            <v/>
          </cell>
          <cell r="BI624" t="str">
            <v/>
          </cell>
          <cell r="BJ624" t="str">
            <v/>
          </cell>
          <cell r="BK624" t="str">
            <v/>
          </cell>
          <cell r="BL624" t="str">
            <v/>
          </cell>
          <cell r="BM624" t="str">
            <v/>
          </cell>
          <cell r="BN624" t="str">
            <v/>
          </cell>
          <cell r="BO624" t="str">
            <v/>
          </cell>
          <cell r="BP624" t="str">
            <v/>
          </cell>
          <cell r="BQ624" t="str">
            <v/>
          </cell>
          <cell r="BR624" t="str">
            <v/>
          </cell>
          <cell r="BS624" t="str">
            <v/>
          </cell>
          <cell r="BT624" t="str">
            <v/>
          </cell>
          <cell r="BU624" t="str">
            <v/>
          </cell>
          <cell r="BV624" t="str">
            <v/>
          </cell>
          <cell r="BW624" t="str">
            <v/>
          </cell>
          <cell r="BX624" t="str">
            <v/>
          </cell>
          <cell r="BY624" t="str">
            <v/>
          </cell>
          <cell r="BZ624" t="str">
            <v/>
          </cell>
          <cell r="CA624" t="str">
            <v/>
          </cell>
          <cell r="CB624" t="str">
            <v/>
          </cell>
          <cell r="CC624" t="str">
            <v/>
          </cell>
          <cell r="CD624" t="str">
            <v/>
          </cell>
          <cell r="CE624" t="str">
            <v/>
          </cell>
          <cell r="CF624" t="str">
            <v/>
          </cell>
          <cell r="CG624" t="str">
            <v/>
          </cell>
          <cell r="CH624" t="str">
            <v/>
          </cell>
          <cell r="CI624" t="str">
            <v/>
          </cell>
          <cell r="CJ624" t="str">
            <v/>
          </cell>
          <cell r="CK624" t="str">
            <v/>
          </cell>
          <cell r="CL624" t="str">
            <v/>
          </cell>
          <cell r="CM624" t="str">
            <v/>
          </cell>
          <cell r="CN624" t="str">
            <v/>
          </cell>
          <cell r="CO624" t="str">
            <v/>
          </cell>
          <cell r="CP624" t="str">
            <v/>
          </cell>
          <cell r="CQ624" t="str">
            <v/>
          </cell>
          <cell r="CR624" t="str">
            <v/>
          </cell>
          <cell r="CS624" t="str">
            <v/>
          </cell>
        </row>
        <row r="625">
          <cell r="A625">
            <v>624</v>
          </cell>
          <cell r="B625" t="str">
            <v>2023</v>
          </cell>
          <cell r="C625" t="str">
            <v>00200074173</v>
          </cell>
          <cell r="D625" t="str">
            <v>千葉</v>
          </cell>
          <cell r="E625" t="str">
            <v>広大</v>
          </cell>
          <cell r="F625" t="str">
            <v>千葉　広大</v>
          </cell>
          <cell r="G625">
            <v>624</v>
          </cell>
          <cell r="H625" t="str">
            <v>チバ</v>
          </cell>
          <cell r="I625" t="str">
            <v>コウタ</v>
          </cell>
          <cell r="J625" t="str">
            <v>ﾁﾊﾞ ｺｳﾀ</v>
          </cell>
          <cell r="K625" t="str">
            <v>CHIBA</v>
          </cell>
          <cell r="L625" t="str">
            <v>Kota</v>
          </cell>
          <cell r="M625" t="str">
            <v>JPN</v>
          </cell>
          <cell r="N625" t="str">
            <v>男性</v>
          </cell>
          <cell r="O625" t="str">
            <v>04</v>
          </cell>
          <cell r="P625" t="str">
            <v>宮城</v>
          </cell>
          <cell r="Q625" t="str">
            <v>1015733</v>
          </cell>
          <cell r="R625" t="str">
            <v>A1831798</v>
          </cell>
          <cell r="S625" t="str">
            <v>東北大学</v>
          </cell>
          <cell r="T625" t="str">
            <v>東北大</v>
          </cell>
          <cell r="U625" t="str">
            <v>東北</v>
          </cell>
          <cell r="V625" t="str">
            <v>2004/07/06</v>
          </cell>
          <cell r="W625" t="str">
            <v>040706</v>
          </cell>
          <cell r="X625" t="str">
            <v>490010</v>
          </cell>
          <cell r="Z625" t="str">
            <v>大学1</v>
          </cell>
          <cell r="AA625" t="str">
            <v>1</v>
          </cell>
          <cell r="AB625" t="str">
            <v>大学</v>
          </cell>
          <cell r="AC625" t="str">
            <v>東北学生陸上競技連盟</v>
          </cell>
          <cell r="AD625" t="str">
            <v>9820801</v>
          </cell>
          <cell r="AE625" t="str">
            <v>宮城県仙台市太白区八木山本町</v>
          </cell>
          <cell r="AF625" t="str">
            <v>08091710706</v>
          </cell>
          <cell r="AI625" t="str">
            <v>chiba.kt@icloud.com</v>
          </cell>
          <cell r="AJ625" t="str">
            <v>受け取る</v>
          </cell>
          <cell r="AO625" t="str">
            <v>宮城県</v>
          </cell>
          <cell r="AQ625" t="str">
            <v>3000/5000/10000</v>
          </cell>
          <cell r="AR625" t="str">
            <v>長距離・障害物</v>
          </cell>
          <cell r="AV625" t="str">
            <v>支払済</v>
          </cell>
          <cell r="AW625" t="str">
            <v>会員</v>
          </cell>
          <cell r="AX625">
            <v>45059</v>
          </cell>
          <cell r="BA625" t="str">
            <v/>
          </cell>
          <cell r="BB625" t="str">
            <v/>
          </cell>
          <cell r="BC625" t="str">
            <v/>
          </cell>
          <cell r="BD625" t="str">
            <v/>
          </cell>
          <cell r="BE625" t="str">
            <v/>
          </cell>
          <cell r="BF625" t="str">
            <v/>
          </cell>
          <cell r="BG625" t="str">
            <v/>
          </cell>
          <cell r="BH625" t="str">
            <v/>
          </cell>
          <cell r="BI625" t="str">
            <v/>
          </cell>
          <cell r="BJ625" t="str">
            <v/>
          </cell>
          <cell r="BK625" t="str">
            <v/>
          </cell>
          <cell r="BL625" t="str">
            <v/>
          </cell>
          <cell r="BM625" t="str">
            <v/>
          </cell>
          <cell r="BN625" t="str">
            <v/>
          </cell>
          <cell r="BO625" t="str">
            <v/>
          </cell>
          <cell r="BP625" t="str">
            <v/>
          </cell>
          <cell r="BQ625" t="str">
            <v/>
          </cell>
          <cell r="BR625" t="str">
            <v/>
          </cell>
          <cell r="BS625" t="str">
            <v/>
          </cell>
          <cell r="BT625" t="str">
            <v/>
          </cell>
          <cell r="BU625" t="str">
            <v/>
          </cell>
          <cell r="BV625" t="str">
            <v/>
          </cell>
          <cell r="BW625" t="str">
            <v/>
          </cell>
          <cell r="BX625" t="str">
            <v/>
          </cell>
          <cell r="BY625" t="str">
            <v/>
          </cell>
          <cell r="BZ625" t="str">
            <v/>
          </cell>
          <cell r="CA625" t="str">
            <v/>
          </cell>
          <cell r="CB625" t="str">
            <v/>
          </cell>
          <cell r="CC625" t="str">
            <v/>
          </cell>
          <cell r="CD625" t="str">
            <v/>
          </cell>
          <cell r="CE625" t="str">
            <v/>
          </cell>
          <cell r="CF625" t="str">
            <v/>
          </cell>
          <cell r="CG625" t="str">
            <v/>
          </cell>
          <cell r="CH625" t="str">
            <v/>
          </cell>
          <cell r="CI625" t="str">
            <v/>
          </cell>
          <cell r="CJ625" t="str">
            <v/>
          </cell>
          <cell r="CK625" t="str">
            <v/>
          </cell>
          <cell r="CL625" t="str">
            <v/>
          </cell>
          <cell r="CM625" t="str">
            <v/>
          </cell>
          <cell r="CN625" t="str">
            <v/>
          </cell>
          <cell r="CO625" t="str">
            <v/>
          </cell>
          <cell r="CP625" t="str">
            <v/>
          </cell>
          <cell r="CQ625" t="str">
            <v/>
          </cell>
          <cell r="CR625" t="str">
            <v/>
          </cell>
          <cell r="CS625" t="str">
            <v/>
          </cell>
        </row>
        <row r="626">
          <cell r="A626">
            <v>625</v>
          </cell>
          <cell r="B626" t="str">
            <v>2023</v>
          </cell>
          <cell r="C626" t="str">
            <v>00109944027</v>
          </cell>
          <cell r="D626" t="str">
            <v>錦戸</v>
          </cell>
          <cell r="E626" t="str">
            <v>昴雅</v>
          </cell>
          <cell r="F626" t="str">
            <v>錦戸　昴雅</v>
          </cell>
          <cell r="G626">
            <v>625</v>
          </cell>
          <cell r="H626" t="str">
            <v>ニシキド</v>
          </cell>
          <cell r="I626" t="str">
            <v>マオヤ</v>
          </cell>
          <cell r="J626" t="str">
            <v>ﾆｼｷﾄﾞ ﾏｵﾔ</v>
          </cell>
          <cell r="K626" t="str">
            <v>NISHIKIDO</v>
          </cell>
          <cell r="L626" t="str">
            <v>Maoya</v>
          </cell>
          <cell r="M626" t="str">
            <v>JPN</v>
          </cell>
          <cell r="N626" t="str">
            <v>男性</v>
          </cell>
          <cell r="O626" t="str">
            <v>03</v>
          </cell>
          <cell r="P626" t="str">
            <v>岩手</v>
          </cell>
          <cell r="Q626" t="str">
            <v>1015733</v>
          </cell>
          <cell r="R626" t="str">
            <v>A1831798</v>
          </cell>
          <cell r="S626" t="str">
            <v>東北大学</v>
          </cell>
          <cell r="T626" t="str">
            <v>東北大</v>
          </cell>
          <cell r="U626" t="str">
            <v>東北</v>
          </cell>
          <cell r="V626" t="str">
            <v>2004/06/24</v>
          </cell>
          <cell r="W626" t="str">
            <v>040624</v>
          </cell>
          <cell r="X626" t="str">
            <v>490010</v>
          </cell>
          <cell r="Z626" t="str">
            <v>大学1</v>
          </cell>
          <cell r="AA626" t="str">
            <v>1</v>
          </cell>
          <cell r="AB626" t="str">
            <v>大学</v>
          </cell>
          <cell r="AC626" t="str">
            <v>東北学生陸上競技連盟</v>
          </cell>
          <cell r="AI626" t="str">
            <v>nikimaboo@icloud.com</v>
          </cell>
          <cell r="AJ626" t="str">
            <v>受け取る</v>
          </cell>
          <cell r="AV626" t="str">
            <v>支払済</v>
          </cell>
          <cell r="AW626" t="str">
            <v>会員</v>
          </cell>
          <cell r="AX626">
            <v>45059</v>
          </cell>
          <cell r="BA626" t="str">
            <v/>
          </cell>
          <cell r="BB626" t="str">
            <v/>
          </cell>
          <cell r="BC626" t="str">
            <v/>
          </cell>
          <cell r="BD626" t="str">
            <v/>
          </cell>
          <cell r="BE626" t="str">
            <v/>
          </cell>
          <cell r="BF626" t="str">
            <v/>
          </cell>
          <cell r="BG626" t="str">
            <v/>
          </cell>
          <cell r="BH626" t="str">
            <v/>
          </cell>
          <cell r="BI626" t="str">
            <v/>
          </cell>
          <cell r="BJ626" t="str">
            <v/>
          </cell>
          <cell r="BK626" t="str">
            <v/>
          </cell>
          <cell r="BL626" t="str">
            <v/>
          </cell>
          <cell r="BM626" t="str">
            <v/>
          </cell>
          <cell r="BN626" t="str">
            <v/>
          </cell>
          <cell r="BO626" t="str">
            <v/>
          </cell>
          <cell r="BP626" t="str">
            <v/>
          </cell>
          <cell r="BQ626" t="str">
            <v/>
          </cell>
          <cell r="BR626" t="str">
            <v/>
          </cell>
          <cell r="BS626" t="str">
            <v/>
          </cell>
          <cell r="BT626" t="str">
            <v/>
          </cell>
          <cell r="BU626" t="str">
            <v/>
          </cell>
          <cell r="BV626" t="str">
            <v/>
          </cell>
          <cell r="BW626" t="str">
            <v/>
          </cell>
          <cell r="BX626" t="str">
            <v/>
          </cell>
          <cell r="BY626" t="str">
            <v/>
          </cell>
          <cell r="BZ626" t="str">
            <v/>
          </cell>
          <cell r="CA626" t="str">
            <v/>
          </cell>
          <cell r="CB626" t="str">
            <v/>
          </cell>
          <cell r="CC626" t="str">
            <v/>
          </cell>
          <cell r="CD626" t="str">
            <v/>
          </cell>
          <cell r="CE626" t="str">
            <v/>
          </cell>
          <cell r="CF626" t="str">
            <v/>
          </cell>
          <cell r="CG626" t="str">
            <v/>
          </cell>
          <cell r="CH626" t="str">
            <v/>
          </cell>
          <cell r="CI626" t="str">
            <v/>
          </cell>
          <cell r="CJ626" t="str">
            <v/>
          </cell>
          <cell r="CK626" t="str">
            <v/>
          </cell>
          <cell r="CL626" t="str">
            <v/>
          </cell>
          <cell r="CM626" t="str">
            <v/>
          </cell>
          <cell r="CN626" t="str">
            <v/>
          </cell>
          <cell r="CO626" t="str">
            <v/>
          </cell>
          <cell r="CP626" t="str">
            <v/>
          </cell>
          <cell r="CQ626" t="str">
            <v/>
          </cell>
          <cell r="CR626" t="str">
            <v/>
          </cell>
          <cell r="CS626" t="str">
            <v/>
          </cell>
        </row>
        <row r="627">
          <cell r="A627">
            <v>626</v>
          </cell>
          <cell r="B627" t="str">
            <v>2023</v>
          </cell>
          <cell r="C627" t="str">
            <v>00200080905</v>
          </cell>
          <cell r="D627" t="str">
            <v>守屋</v>
          </cell>
          <cell r="E627" t="str">
            <v>遥登</v>
          </cell>
          <cell r="F627" t="str">
            <v>守屋　遥登</v>
          </cell>
          <cell r="G627">
            <v>626</v>
          </cell>
          <cell r="H627" t="str">
            <v>モリヤ</v>
          </cell>
          <cell r="I627" t="str">
            <v>ハルト</v>
          </cell>
          <cell r="J627" t="str">
            <v>ﾓﾘﾔ ﾊﾙﾄ</v>
          </cell>
          <cell r="K627" t="str">
            <v>Moriya</v>
          </cell>
          <cell r="L627" t="str">
            <v>Haruto</v>
          </cell>
          <cell r="M627" t="str">
            <v>JPN</v>
          </cell>
          <cell r="N627" t="str">
            <v>男性</v>
          </cell>
          <cell r="O627" t="str">
            <v>04</v>
          </cell>
          <cell r="P627" t="str">
            <v>宮城</v>
          </cell>
          <cell r="Q627" t="str">
            <v>1015733</v>
          </cell>
          <cell r="R627" t="str">
            <v>A1831798</v>
          </cell>
          <cell r="S627" t="str">
            <v>東北大学</v>
          </cell>
          <cell r="T627" t="str">
            <v>東北大</v>
          </cell>
          <cell r="U627" t="str">
            <v>東北</v>
          </cell>
          <cell r="V627" t="str">
            <v>2004/06/16</v>
          </cell>
          <cell r="W627" t="str">
            <v>040616</v>
          </cell>
          <cell r="X627" t="str">
            <v>490010</v>
          </cell>
          <cell r="Z627" t="str">
            <v>大学1</v>
          </cell>
          <cell r="AA627" t="str">
            <v>1</v>
          </cell>
          <cell r="AB627" t="str">
            <v>大学</v>
          </cell>
          <cell r="AC627" t="str">
            <v>東北学生陸上競技連盟</v>
          </cell>
          <cell r="AD627" t="str">
            <v>9810935</v>
          </cell>
          <cell r="AE627" t="str">
            <v>宮城県仙台市青葉区三条町 ユニバーシティハウス三条E-215</v>
          </cell>
          <cell r="AF627" t="str">
            <v>07031139774</v>
          </cell>
          <cell r="AG627" t="str">
            <v>中央大学附属高等学校</v>
          </cell>
          <cell r="AH627" t="str">
            <v>片柳中学校</v>
          </cell>
          <cell r="AI627" t="str">
            <v>moriya.haruto.s6@dc.tohoku.ac.jp</v>
          </cell>
          <cell r="AJ627" t="str">
            <v>受け取る</v>
          </cell>
          <cell r="AO627" t="str">
            <v>宮城県</v>
          </cell>
          <cell r="AQ627" t="str">
            <v>800/1500</v>
          </cell>
          <cell r="AR627" t="str">
            <v>中距離</v>
          </cell>
          <cell r="AV627" t="str">
            <v>支払済</v>
          </cell>
          <cell r="AW627" t="str">
            <v>会員</v>
          </cell>
          <cell r="AX627">
            <v>45059</v>
          </cell>
          <cell r="BA627" t="str">
            <v/>
          </cell>
          <cell r="BB627" t="str">
            <v/>
          </cell>
          <cell r="BC627" t="str">
            <v/>
          </cell>
          <cell r="BD627" t="str">
            <v/>
          </cell>
          <cell r="BE627" t="str">
            <v/>
          </cell>
          <cell r="BF627" t="str">
            <v/>
          </cell>
          <cell r="BG627" t="str">
            <v/>
          </cell>
          <cell r="BH627" t="str">
            <v/>
          </cell>
          <cell r="BI627" t="str">
            <v/>
          </cell>
          <cell r="BJ627" t="str">
            <v/>
          </cell>
          <cell r="BK627" t="str">
            <v/>
          </cell>
          <cell r="BL627" t="str">
            <v/>
          </cell>
          <cell r="BM627" t="str">
            <v/>
          </cell>
          <cell r="BN627" t="str">
            <v/>
          </cell>
          <cell r="BO627" t="str">
            <v/>
          </cell>
          <cell r="BP627" t="str">
            <v/>
          </cell>
          <cell r="BQ627" t="str">
            <v/>
          </cell>
          <cell r="BR627" t="str">
            <v/>
          </cell>
          <cell r="BS627" t="str">
            <v/>
          </cell>
          <cell r="BT627" t="str">
            <v/>
          </cell>
          <cell r="BU627" t="str">
            <v/>
          </cell>
          <cell r="BV627" t="str">
            <v/>
          </cell>
          <cell r="BW627" t="str">
            <v/>
          </cell>
          <cell r="BX627" t="str">
            <v/>
          </cell>
          <cell r="BY627" t="str">
            <v/>
          </cell>
          <cell r="BZ627" t="str">
            <v/>
          </cell>
          <cell r="CA627" t="str">
            <v/>
          </cell>
          <cell r="CB627" t="str">
            <v/>
          </cell>
          <cell r="CC627" t="str">
            <v/>
          </cell>
          <cell r="CD627" t="str">
            <v/>
          </cell>
          <cell r="CE627" t="str">
            <v/>
          </cell>
          <cell r="CF627" t="str">
            <v/>
          </cell>
          <cell r="CG627" t="str">
            <v/>
          </cell>
          <cell r="CH627" t="str">
            <v/>
          </cell>
          <cell r="CI627" t="str">
            <v/>
          </cell>
          <cell r="CJ627" t="str">
            <v/>
          </cell>
          <cell r="CK627" t="str">
            <v/>
          </cell>
          <cell r="CL627" t="str">
            <v/>
          </cell>
          <cell r="CM627" t="str">
            <v/>
          </cell>
          <cell r="CN627" t="str">
            <v/>
          </cell>
          <cell r="CO627" t="str">
            <v/>
          </cell>
          <cell r="CP627" t="str">
            <v/>
          </cell>
          <cell r="CQ627" t="str">
            <v/>
          </cell>
          <cell r="CR627" t="str">
            <v/>
          </cell>
          <cell r="CS627" t="str">
            <v/>
          </cell>
        </row>
        <row r="628">
          <cell r="A628">
            <v>627</v>
          </cell>
          <cell r="B628" t="str">
            <v>2023</v>
          </cell>
          <cell r="C628" t="str">
            <v>00146029527</v>
          </cell>
          <cell r="D628" t="str">
            <v>鈴木</v>
          </cell>
          <cell r="E628" t="str">
            <v>拓真</v>
          </cell>
          <cell r="F628" t="str">
            <v>鈴木　拓真</v>
          </cell>
          <cell r="G628">
            <v>627</v>
          </cell>
          <cell r="H628" t="str">
            <v>スズキ</v>
          </cell>
          <cell r="I628" t="str">
            <v>タクマ</v>
          </cell>
          <cell r="J628" t="str">
            <v>ｽｽﾞｷ ﾀｸﾏ</v>
          </cell>
          <cell r="K628" t="str">
            <v>SUZUKI</v>
          </cell>
          <cell r="L628" t="str">
            <v>Takuma</v>
          </cell>
          <cell r="M628" t="str">
            <v>JPN</v>
          </cell>
          <cell r="N628" t="str">
            <v>男性</v>
          </cell>
          <cell r="O628" t="str">
            <v>48</v>
          </cell>
          <cell r="P628" t="str">
            <v>学連</v>
          </cell>
          <cell r="Q628" t="str">
            <v>1015733</v>
          </cell>
          <cell r="R628" t="str">
            <v>A1831798</v>
          </cell>
          <cell r="S628" t="str">
            <v>東北大学</v>
          </cell>
          <cell r="T628" t="str">
            <v>東北大</v>
          </cell>
          <cell r="U628" t="str">
            <v>東北</v>
          </cell>
          <cell r="V628" t="str">
            <v>2004/06/11</v>
          </cell>
          <cell r="W628" t="str">
            <v>040611</v>
          </cell>
          <cell r="X628" t="str">
            <v>490010</v>
          </cell>
          <cell r="Z628" t="str">
            <v>大学1</v>
          </cell>
          <cell r="AA628" t="str">
            <v>1</v>
          </cell>
          <cell r="AB628" t="str">
            <v>大学</v>
          </cell>
          <cell r="AC628" t="str">
            <v>東北学生陸上競技連盟</v>
          </cell>
          <cell r="AI628" t="str">
            <v>start-info@jaaf.or.jp</v>
          </cell>
          <cell r="AJ628" t="str">
            <v>受け取る</v>
          </cell>
          <cell r="AV628" t="str">
            <v>支払済</v>
          </cell>
          <cell r="AW628" t="str">
            <v>会員</v>
          </cell>
          <cell r="AX628">
            <v>45059</v>
          </cell>
          <cell r="BA628" t="str">
            <v/>
          </cell>
          <cell r="BB628" t="str">
            <v/>
          </cell>
          <cell r="BC628" t="str">
            <v/>
          </cell>
          <cell r="BD628" t="str">
            <v/>
          </cell>
          <cell r="BE628" t="str">
            <v/>
          </cell>
          <cell r="BF628" t="str">
            <v/>
          </cell>
          <cell r="BG628" t="str">
            <v/>
          </cell>
          <cell r="BH628" t="str">
            <v/>
          </cell>
          <cell r="BI628" t="str">
            <v/>
          </cell>
          <cell r="BJ628" t="str">
            <v/>
          </cell>
          <cell r="BK628" t="str">
            <v/>
          </cell>
          <cell r="BL628" t="str">
            <v/>
          </cell>
          <cell r="BM628" t="str">
            <v/>
          </cell>
          <cell r="BN628" t="str">
            <v/>
          </cell>
          <cell r="BO628" t="str">
            <v/>
          </cell>
          <cell r="BP628" t="str">
            <v/>
          </cell>
          <cell r="BQ628" t="str">
            <v/>
          </cell>
          <cell r="BR628" t="str">
            <v/>
          </cell>
          <cell r="BS628" t="str">
            <v/>
          </cell>
          <cell r="BT628" t="str">
            <v/>
          </cell>
          <cell r="BU628" t="str">
            <v/>
          </cell>
          <cell r="BV628" t="str">
            <v/>
          </cell>
          <cell r="BW628" t="str">
            <v/>
          </cell>
          <cell r="BX628" t="str">
            <v/>
          </cell>
          <cell r="BY628" t="str">
            <v/>
          </cell>
          <cell r="BZ628" t="str">
            <v/>
          </cell>
          <cell r="CA628" t="str">
            <v/>
          </cell>
          <cell r="CB628" t="str">
            <v/>
          </cell>
          <cell r="CC628" t="str">
            <v/>
          </cell>
          <cell r="CD628" t="str">
            <v/>
          </cell>
          <cell r="CE628" t="str">
            <v/>
          </cell>
          <cell r="CF628" t="str">
            <v/>
          </cell>
          <cell r="CG628" t="str">
            <v/>
          </cell>
          <cell r="CH628" t="str">
            <v/>
          </cell>
          <cell r="CI628" t="str">
            <v/>
          </cell>
          <cell r="CJ628" t="str">
            <v/>
          </cell>
          <cell r="CK628" t="str">
            <v/>
          </cell>
          <cell r="CL628" t="str">
            <v/>
          </cell>
          <cell r="CM628" t="str">
            <v/>
          </cell>
          <cell r="CN628" t="str">
            <v/>
          </cell>
          <cell r="CO628" t="str">
            <v/>
          </cell>
          <cell r="CP628" t="str">
            <v/>
          </cell>
          <cell r="CQ628" t="str">
            <v/>
          </cell>
          <cell r="CR628" t="str">
            <v/>
          </cell>
          <cell r="CS628" t="str">
            <v/>
          </cell>
        </row>
        <row r="629">
          <cell r="A629">
            <v>628</v>
          </cell>
          <cell r="B629" t="str">
            <v>2023</v>
          </cell>
          <cell r="C629" t="str">
            <v>00200070645</v>
          </cell>
          <cell r="D629" t="str">
            <v>増田</v>
          </cell>
          <cell r="E629" t="str">
            <v>併介</v>
          </cell>
          <cell r="F629" t="str">
            <v>増田　併介</v>
          </cell>
          <cell r="G629">
            <v>628</v>
          </cell>
          <cell r="H629" t="str">
            <v>マスダ</v>
          </cell>
          <cell r="I629" t="str">
            <v>ヘイスケ</v>
          </cell>
          <cell r="J629" t="str">
            <v>ﾏｽﾀﾞ ﾍｲｽｹ</v>
          </cell>
          <cell r="K629" t="str">
            <v>MASUDA</v>
          </cell>
          <cell r="L629" t="str">
            <v>Heisuke</v>
          </cell>
          <cell r="M629" t="str">
            <v>JPN</v>
          </cell>
          <cell r="N629" t="str">
            <v>男性</v>
          </cell>
          <cell r="O629" t="str">
            <v>21</v>
          </cell>
          <cell r="P629" t="str">
            <v>静岡</v>
          </cell>
          <cell r="Q629" t="str">
            <v>1015733</v>
          </cell>
          <cell r="R629" t="str">
            <v>A1831798</v>
          </cell>
          <cell r="S629" t="str">
            <v>東北大学</v>
          </cell>
          <cell r="T629" t="str">
            <v>東北大</v>
          </cell>
          <cell r="U629" t="str">
            <v>東北</v>
          </cell>
          <cell r="V629" t="str">
            <v>2004/05/15</v>
          </cell>
          <cell r="W629" t="str">
            <v>040515</v>
          </cell>
          <cell r="X629" t="str">
            <v>490010</v>
          </cell>
          <cell r="Z629" t="str">
            <v>大学1</v>
          </cell>
          <cell r="AA629" t="str">
            <v>1</v>
          </cell>
          <cell r="AB629" t="str">
            <v>大学</v>
          </cell>
          <cell r="AC629" t="str">
            <v>東北学生陸上競技連盟</v>
          </cell>
          <cell r="AD629" t="str">
            <v>9800874</v>
          </cell>
          <cell r="AE629" t="str">
            <v>宮城県仙台市青葉区角五郎一丁目12-10カーサデルムンド201</v>
          </cell>
          <cell r="AF629" t="str">
            <v>09029461451</v>
          </cell>
          <cell r="AG629" t="str">
            <v>掛川西高校</v>
          </cell>
          <cell r="AH629" t="str">
            <v>大浜中学校</v>
          </cell>
          <cell r="AI629" t="str">
            <v>heisukemasuda0515@icloud.com</v>
          </cell>
          <cell r="AJ629" t="str">
            <v>受け取らない</v>
          </cell>
          <cell r="AQ629" t="str">
            <v xml:space="preserve">やり投 </v>
          </cell>
          <cell r="AR629" t="str">
            <v>投てき</v>
          </cell>
          <cell r="AV629" t="str">
            <v>支払済</v>
          </cell>
          <cell r="AW629" t="str">
            <v>会員</v>
          </cell>
          <cell r="AX629">
            <v>45059</v>
          </cell>
          <cell r="BA629" t="str">
            <v/>
          </cell>
          <cell r="BB629" t="str">
            <v/>
          </cell>
          <cell r="BC629" t="str">
            <v/>
          </cell>
          <cell r="BD629" t="str">
            <v/>
          </cell>
          <cell r="BE629" t="str">
            <v/>
          </cell>
          <cell r="BF629" t="str">
            <v/>
          </cell>
          <cell r="BG629" t="str">
            <v/>
          </cell>
          <cell r="BH629" t="str">
            <v/>
          </cell>
          <cell r="BI629" t="str">
            <v/>
          </cell>
          <cell r="BJ629" t="str">
            <v/>
          </cell>
          <cell r="BK629" t="str">
            <v/>
          </cell>
          <cell r="BL629" t="str">
            <v/>
          </cell>
          <cell r="BM629" t="str">
            <v/>
          </cell>
          <cell r="BN629" t="str">
            <v/>
          </cell>
          <cell r="BO629" t="str">
            <v/>
          </cell>
          <cell r="BP629" t="str">
            <v/>
          </cell>
          <cell r="BQ629" t="str">
            <v/>
          </cell>
          <cell r="BR629" t="str">
            <v/>
          </cell>
          <cell r="BS629" t="str">
            <v/>
          </cell>
          <cell r="BT629" t="str">
            <v/>
          </cell>
          <cell r="BU629" t="str">
            <v/>
          </cell>
          <cell r="BV629" t="str">
            <v/>
          </cell>
          <cell r="BW629" t="str">
            <v/>
          </cell>
          <cell r="BX629" t="str">
            <v/>
          </cell>
          <cell r="BY629" t="str">
            <v/>
          </cell>
          <cell r="BZ629" t="str">
            <v/>
          </cell>
          <cell r="CA629" t="str">
            <v/>
          </cell>
          <cell r="CB629" t="str">
            <v/>
          </cell>
          <cell r="CC629" t="str">
            <v/>
          </cell>
          <cell r="CD629" t="str">
            <v/>
          </cell>
          <cell r="CE629" t="str">
            <v/>
          </cell>
          <cell r="CF629" t="str">
            <v/>
          </cell>
          <cell r="CG629" t="str">
            <v/>
          </cell>
          <cell r="CH629" t="str">
            <v/>
          </cell>
          <cell r="CI629" t="str">
            <v/>
          </cell>
          <cell r="CJ629" t="str">
            <v/>
          </cell>
          <cell r="CK629" t="str">
            <v/>
          </cell>
          <cell r="CL629" t="str">
            <v/>
          </cell>
          <cell r="CM629" t="str">
            <v/>
          </cell>
          <cell r="CN629" t="str">
            <v/>
          </cell>
          <cell r="CO629" t="str">
            <v/>
          </cell>
          <cell r="CP629" t="str">
            <v/>
          </cell>
          <cell r="CQ629" t="str">
            <v/>
          </cell>
          <cell r="CR629" t="str">
            <v/>
          </cell>
          <cell r="CS629" t="str">
            <v/>
          </cell>
        </row>
        <row r="630">
          <cell r="A630">
            <v>629</v>
          </cell>
          <cell r="B630" t="str">
            <v>2023</v>
          </cell>
          <cell r="C630" t="str">
            <v>00147855939</v>
          </cell>
          <cell r="D630" t="str">
            <v>田作</v>
          </cell>
          <cell r="E630" t="str">
            <v>光希</v>
          </cell>
          <cell r="F630" t="str">
            <v>田作　光希</v>
          </cell>
          <cell r="G630">
            <v>629</v>
          </cell>
          <cell r="H630" t="str">
            <v>タサク</v>
          </cell>
          <cell r="I630" t="str">
            <v>ミツキ</v>
          </cell>
          <cell r="J630" t="str">
            <v>ﾀｻｸ ﾐﾂｷ</v>
          </cell>
          <cell r="K630" t="str">
            <v>TASAKU</v>
          </cell>
          <cell r="L630" t="str">
            <v>Mitsuki</v>
          </cell>
          <cell r="M630" t="str">
            <v>JPN</v>
          </cell>
          <cell r="N630" t="str">
            <v>男性</v>
          </cell>
          <cell r="O630" t="str">
            <v>48</v>
          </cell>
          <cell r="P630" t="str">
            <v>学連</v>
          </cell>
          <cell r="Q630" t="str">
            <v>1015733</v>
          </cell>
          <cell r="R630" t="str">
            <v>A1831798</v>
          </cell>
          <cell r="S630" t="str">
            <v>東北大学</v>
          </cell>
          <cell r="T630" t="str">
            <v>東北大</v>
          </cell>
          <cell r="U630" t="str">
            <v>東北</v>
          </cell>
          <cell r="V630" t="str">
            <v>2004/04/19</v>
          </cell>
          <cell r="W630" t="str">
            <v>040419</v>
          </cell>
          <cell r="X630" t="str">
            <v>490010</v>
          </cell>
          <cell r="Z630" t="str">
            <v>大学1</v>
          </cell>
          <cell r="AA630" t="str">
            <v>1</v>
          </cell>
          <cell r="AB630" t="str">
            <v>大学</v>
          </cell>
          <cell r="AC630" t="str">
            <v>東北学生陸上競技連盟</v>
          </cell>
          <cell r="AI630" t="str">
            <v>tasaku.mitsuki.q2@dc.tohoku.ac.jp</v>
          </cell>
          <cell r="AJ630" t="str">
            <v>受け取る</v>
          </cell>
          <cell r="AV630" t="str">
            <v>支払済</v>
          </cell>
          <cell r="AW630" t="str">
            <v>会員</v>
          </cell>
          <cell r="AX630">
            <v>45059</v>
          </cell>
          <cell r="BA630" t="str">
            <v/>
          </cell>
          <cell r="BB630" t="str">
            <v/>
          </cell>
          <cell r="BC630" t="str">
            <v/>
          </cell>
          <cell r="BD630" t="str">
            <v/>
          </cell>
          <cell r="BE630" t="str">
            <v/>
          </cell>
          <cell r="BF630" t="str">
            <v/>
          </cell>
          <cell r="BG630" t="str">
            <v/>
          </cell>
          <cell r="BH630" t="str">
            <v/>
          </cell>
          <cell r="BI630" t="str">
            <v/>
          </cell>
          <cell r="BJ630" t="str">
            <v/>
          </cell>
          <cell r="BK630" t="str">
            <v/>
          </cell>
          <cell r="BL630" t="str">
            <v/>
          </cell>
          <cell r="BM630" t="str">
            <v/>
          </cell>
          <cell r="BN630" t="str">
            <v/>
          </cell>
          <cell r="BO630" t="str">
            <v/>
          </cell>
          <cell r="BP630" t="str">
            <v/>
          </cell>
          <cell r="BQ630" t="str">
            <v/>
          </cell>
          <cell r="BR630" t="str">
            <v/>
          </cell>
          <cell r="BS630" t="str">
            <v/>
          </cell>
          <cell r="BT630" t="str">
            <v/>
          </cell>
          <cell r="BU630" t="str">
            <v/>
          </cell>
          <cell r="BV630" t="str">
            <v/>
          </cell>
          <cell r="BW630" t="str">
            <v/>
          </cell>
          <cell r="BX630" t="str">
            <v/>
          </cell>
          <cell r="BY630" t="str">
            <v/>
          </cell>
          <cell r="BZ630" t="str">
            <v/>
          </cell>
          <cell r="CA630" t="str">
            <v/>
          </cell>
          <cell r="CB630" t="str">
            <v/>
          </cell>
          <cell r="CC630" t="str">
            <v/>
          </cell>
          <cell r="CD630" t="str">
            <v/>
          </cell>
          <cell r="CE630" t="str">
            <v/>
          </cell>
          <cell r="CF630" t="str">
            <v/>
          </cell>
          <cell r="CG630" t="str">
            <v/>
          </cell>
          <cell r="CH630" t="str">
            <v/>
          </cell>
          <cell r="CI630" t="str">
            <v/>
          </cell>
          <cell r="CJ630" t="str">
            <v/>
          </cell>
          <cell r="CK630" t="str">
            <v/>
          </cell>
          <cell r="CL630" t="str">
            <v/>
          </cell>
          <cell r="CM630" t="str">
            <v/>
          </cell>
          <cell r="CN630" t="str">
            <v/>
          </cell>
          <cell r="CO630" t="str">
            <v/>
          </cell>
          <cell r="CP630" t="str">
            <v/>
          </cell>
          <cell r="CQ630" t="str">
            <v/>
          </cell>
          <cell r="CR630" t="str">
            <v/>
          </cell>
          <cell r="CS630" t="str">
            <v/>
          </cell>
        </row>
        <row r="631">
          <cell r="A631">
            <v>630</v>
          </cell>
          <cell r="B631" t="str">
            <v>2023</v>
          </cell>
          <cell r="C631" t="str">
            <v>00200065370</v>
          </cell>
          <cell r="D631" t="str">
            <v>星川</v>
          </cell>
          <cell r="E631" t="str">
            <v>昂太</v>
          </cell>
          <cell r="F631" t="str">
            <v>星川　昂太</v>
          </cell>
          <cell r="G631">
            <v>630</v>
          </cell>
          <cell r="H631" t="str">
            <v>ホシカワ</v>
          </cell>
          <cell r="I631" t="str">
            <v>コウタ</v>
          </cell>
          <cell r="J631" t="str">
            <v>ﾎｼｶﾜ ｺｳﾀ</v>
          </cell>
          <cell r="K631" t="str">
            <v>HOSHIKAWA</v>
          </cell>
          <cell r="L631" t="str">
            <v>Kota</v>
          </cell>
          <cell r="M631" t="str">
            <v>JPN</v>
          </cell>
          <cell r="N631" t="str">
            <v>男性</v>
          </cell>
          <cell r="O631" t="str">
            <v>06</v>
          </cell>
          <cell r="P631" t="str">
            <v>山形</v>
          </cell>
          <cell r="Q631" t="str">
            <v>1015733</v>
          </cell>
          <cell r="R631" t="str">
            <v>A1831798</v>
          </cell>
          <cell r="S631" t="str">
            <v>東北大学</v>
          </cell>
          <cell r="T631" t="str">
            <v>東北大</v>
          </cell>
          <cell r="U631" t="str">
            <v>東北</v>
          </cell>
          <cell r="V631" t="str">
            <v>2003/09/14</v>
          </cell>
          <cell r="W631" t="str">
            <v>030914</v>
          </cell>
          <cell r="X631" t="str">
            <v>490010</v>
          </cell>
          <cell r="Z631" t="str">
            <v>大学1</v>
          </cell>
          <cell r="AA631" t="str">
            <v>1</v>
          </cell>
          <cell r="AB631" t="str">
            <v>大学</v>
          </cell>
          <cell r="AC631" t="str">
            <v>東北学生陸上競技連盟</v>
          </cell>
          <cell r="AD631" t="str">
            <v>9800804</v>
          </cell>
          <cell r="AE631" t="str">
            <v>宮城県仙台市青葉区大町二丁目11-37クレールメゾン大町</v>
          </cell>
          <cell r="AF631" t="str">
            <v>08028077502</v>
          </cell>
          <cell r="AG631" t="str">
            <v>山形東高校</v>
          </cell>
          <cell r="AH631" t="str">
            <v>大石田中学校</v>
          </cell>
          <cell r="AI631" t="str">
            <v>hoshikawa.kota.s4@dc.tohoku.ac.jp</v>
          </cell>
          <cell r="AJ631" t="str">
            <v>受け取らない</v>
          </cell>
          <cell r="AO631" t="str">
            <v>宮城県</v>
          </cell>
          <cell r="AQ631" t="str">
            <v>100/200</v>
          </cell>
          <cell r="AR631" t="str">
            <v>短距離</v>
          </cell>
          <cell r="AV631" t="str">
            <v>支払済</v>
          </cell>
          <cell r="AW631" t="str">
            <v>会員</v>
          </cell>
          <cell r="AX631">
            <v>45059</v>
          </cell>
          <cell r="BA631" t="str">
            <v/>
          </cell>
          <cell r="BB631" t="str">
            <v/>
          </cell>
          <cell r="BC631" t="str">
            <v/>
          </cell>
          <cell r="BD631" t="str">
            <v/>
          </cell>
          <cell r="BE631" t="str">
            <v/>
          </cell>
          <cell r="BF631" t="str">
            <v/>
          </cell>
          <cell r="BG631" t="str">
            <v/>
          </cell>
          <cell r="BH631" t="str">
            <v/>
          </cell>
          <cell r="BI631" t="str">
            <v/>
          </cell>
          <cell r="BJ631" t="str">
            <v/>
          </cell>
          <cell r="BK631" t="str">
            <v/>
          </cell>
          <cell r="BL631" t="str">
            <v/>
          </cell>
          <cell r="BM631" t="str">
            <v/>
          </cell>
          <cell r="BN631" t="str">
            <v/>
          </cell>
          <cell r="BO631" t="str">
            <v/>
          </cell>
          <cell r="BP631" t="str">
            <v/>
          </cell>
          <cell r="BQ631" t="str">
            <v/>
          </cell>
          <cell r="BR631" t="str">
            <v/>
          </cell>
          <cell r="BS631" t="str">
            <v/>
          </cell>
          <cell r="BT631" t="str">
            <v/>
          </cell>
          <cell r="BU631" t="str">
            <v/>
          </cell>
          <cell r="BV631" t="str">
            <v/>
          </cell>
          <cell r="BW631" t="str">
            <v/>
          </cell>
          <cell r="BX631" t="str">
            <v/>
          </cell>
          <cell r="BY631" t="str">
            <v/>
          </cell>
          <cell r="BZ631" t="str">
            <v/>
          </cell>
          <cell r="CA631" t="str">
            <v/>
          </cell>
          <cell r="CB631" t="str">
            <v/>
          </cell>
          <cell r="CC631" t="str">
            <v/>
          </cell>
          <cell r="CD631" t="str">
            <v/>
          </cell>
          <cell r="CE631" t="str">
            <v/>
          </cell>
          <cell r="CF631" t="str">
            <v/>
          </cell>
          <cell r="CG631" t="str">
            <v/>
          </cell>
          <cell r="CH631" t="str">
            <v/>
          </cell>
          <cell r="CI631" t="str">
            <v/>
          </cell>
          <cell r="CJ631" t="str">
            <v/>
          </cell>
          <cell r="CK631" t="str">
            <v/>
          </cell>
          <cell r="CL631" t="str">
            <v/>
          </cell>
          <cell r="CM631" t="str">
            <v/>
          </cell>
          <cell r="CN631" t="str">
            <v/>
          </cell>
          <cell r="CO631" t="str">
            <v/>
          </cell>
          <cell r="CP631" t="str">
            <v/>
          </cell>
          <cell r="CQ631" t="str">
            <v/>
          </cell>
          <cell r="CR631" t="str">
            <v/>
          </cell>
          <cell r="CS631" t="str">
            <v/>
          </cell>
        </row>
        <row r="632">
          <cell r="A632">
            <v>631</v>
          </cell>
          <cell r="B632" t="str">
            <v>2023</v>
          </cell>
          <cell r="C632" t="str">
            <v>00200055828</v>
          </cell>
          <cell r="D632" t="str">
            <v>竹内</v>
          </cell>
          <cell r="E632" t="str">
            <v>慶真</v>
          </cell>
          <cell r="F632" t="str">
            <v>竹内　慶真</v>
          </cell>
          <cell r="G632">
            <v>631</v>
          </cell>
          <cell r="H632" t="str">
            <v>タケウチ</v>
          </cell>
          <cell r="I632" t="str">
            <v>ケイマ</v>
          </cell>
          <cell r="J632" t="str">
            <v>ﾀｹｳﾁ ｹｲﾏ</v>
          </cell>
          <cell r="K632" t="str">
            <v>TAKEUCHI</v>
          </cell>
          <cell r="L632" t="str">
            <v>Keima</v>
          </cell>
          <cell r="M632" t="str">
            <v>JPN</v>
          </cell>
          <cell r="N632" t="str">
            <v>男性</v>
          </cell>
          <cell r="O632" t="str">
            <v>11</v>
          </cell>
          <cell r="P632" t="str">
            <v>埼玉</v>
          </cell>
          <cell r="Q632" t="str">
            <v>1015733</v>
          </cell>
          <cell r="R632" t="str">
            <v>A1831798</v>
          </cell>
          <cell r="S632" t="str">
            <v>東北大学</v>
          </cell>
          <cell r="T632" t="str">
            <v>東北大</v>
          </cell>
          <cell r="U632" t="str">
            <v>東北</v>
          </cell>
          <cell r="V632" t="str">
            <v>2003/08/27</v>
          </cell>
          <cell r="W632" t="str">
            <v>030827</v>
          </cell>
          <cell r="X632" t="str">
            <v>490010</v>
          </cell>
          <cell r="Z632" t="str">
            <v>大学1</v>
          </cell>
          <cell r="AA632" t="str">
            <v>1</v>
          </cell>
          <cell r="AB632" t="str">
            <v>大学</v>
          </cell>
          <cell r="AC632" t="str">
            <v>東北学生陸上競技連盟</v>
          </cell>
          <cell r="AD632" t="str">
            <v>9800824</v>
          </cell>
          <cell r="AE632" t="str">
            <v>宮城県仙台市青葉区支倉町2-36ランドマーク支倉808</v>
          </cell>
          <cell r="AF632" t="str">
            <v>08046300883</v>
          </cell>
          <cell r="AG632" t="str">
            <v>埼玉県立浦和高校</v>
          </cell>
          <cell r="AH632" t="str">
            <v>吉川市立南中学校</v>
          </cell>
          <cell r="AI632" t="str">
            <v>zhuneiqingzhen6@gmail.com</v>
          </cell>
          <cell r="AJ632" t="str">
            <v>受け取る</v>
          </cell>
          <cell r="AO632" t="str">
            <v>宮城県</v>
          </cell>
          <cell r="AQ632" t="str">
            <v>3000/5000/10000</v>
          </cell>
          <cell r="AR632" t="str">
            <v>長距離・障害物|駅伝</v>
          </cell>
          <cell r="AV632" t="str">
            <v>支払済</v>
          </cell>
          <cell r="AW632" t="str">
            <v>会員</v>
          </cell>
          <cell r="AX632">
            <v>45059</v>
          </cell>
          <cell r="BA632" t="str">
            <v/>
          </cell>
          <cell r="BB632" t="str">
            <v/>
          </cell>
          <cell r="BC632" t="str">
            <v/>
          </cell>
          <cell r="BD632" t="str">
            <v/>
          </cell>
          <cell r="BE632" t="str">
            <v/>
          </cell>
          <cell r="BF632" t="str">
            <v/>
          </cell>
          <cell r="BG632" t="str">
            <v/>
          </cell>
          <cell r="BH632" t="str">
            <v/>
          </cell>
          <cell r="BI632" t="str">
            <v/>
          </cell>
          <cell r="BJ632" t="str">
            <v/>
          </cell>
          <cell r="BK632" t="str">
            <v/>
          </cell>
          <cell r="BL632" t="str">
            <v/>
          </cell>
          <cell r="BM632" t="str">
            <v/>
          </cell>
          <cell r="BN632" t="str">
            <v/>
          </cell>
          <cell r="BO632" t="str">
            <v/>
          </cell>
          <cell r="BP632" t="str">
            <v/>
          </cell>
          <cell r="BQ632" t="str">
            <v/>
          </cell>
          <cell r="BR632" t="str">
            <v/>
          </cell>
          <cell r="BS632" t="str">
            <v/>
          </cell>
          <cell r="BT632" t="str">
            <v/>
          </cell>
          <cell r="BU632" t="str">
            <v/>
          </cell>
          <cell r="BV632" t="str">
            <v/>
          </cell>
          <cell r="BW632" t="str">
            <v/>
          </cell>
          <cell r="BX632" t="str">
            <v/>
          </cell>
          <cell r="BY632" t="str">
            <v/>
          </cell>
          <cell r="BZ632" t="str">
            <v/>
          </cell>
          <cell r="CA632" t="str">
            <v/>
          </cell>
          <cell r="CB632" t="str">
            <v/>
          </cell>
          <cell r="CC632" t="str">
            <v/>
          </cell>
          <cell r="CD632" t="str">
            <v/>
          </cell>
          <cell r="CE632" t="str">
            <v/>
          </cell>
          <cell r="CF632" t="str">
            <v/>
          </cell>
          <cell r="CG632" t="str">
            <v/>
          </cell>
          <cell r="CH632" t="str">
            <v/>
          </cell>
          <cell r="CI632" t="str">
            <v/>
          </cell>
          <cell r="CJ632" t="str">
            <v/>
          </cell>
          <cell r="CK632" t="str">
            <v/>
          </cell>
          <cell r="CL632" t="str">
            <v/>
          </cell>
          <cell r="CM632" t="str">
            <v/>
          </cell>
          <cell r="CN632" t="str">
            <v/>
          </cell>
          <cell r="CO632" t="str">
            <v/>
          </cell>
          <cell r="CP632" t="str">
            <v/>
          </cell>
          <cell r="CQ632" t="str">
            <v/>
          </cell>
          <cell r="CR632" t="str">
            <v/>
          </cell>
          <cell r="CS632" t="str">
            <v/>
          </cell>
        </row>
        <row r="633">
          <cell r="A633">
            <v>632</v>
          </cell>
          <cell r="B633" t="str">
            <v>2023</v>
          </cell>
          <cell r="C633" t="str">
            <v>00200065766</v>
          </cell>
          <cell r="D633" t="str">
            <v>山中</v>
          </cell>
          <cell r="E633" t="str">
            <v>遼平</v>
          </cell>
          <cell r="F633" t="str">
            <v>山中　遼平</v>
          </cell>
          <cell r="G633">
            <v>632</v>
          </cell>
          <cell r="H633" t="str">
            <v>ヤマナカ</v>
          </cell>
          <cell r="I633" t="str">
            <v>リョウヘイ</v>
          </cell>
          <cell r="J633" t="str">
            <v>ﾔﾏﾅｶ ﾘｮｳﾍｲ</v>
          </cell>
          <cell r="K633" t="str">
            <v>YAMANAKA</v>
          </cell>
          <cell r="L633" t="str">
            <v>Ryouhei</v>
          </cell>
          <cell r="M633" t="str">
            <v>JPN</v>
          </cell>
          <cell r="N633" t="str">
            <v>男性</v>
          </cell>
          <cell r="O633" t="str">
            <v>22</v>
          </cell>
          <cell r="P633" t="str">
            <v>愛知</v>
          </cell>
          <cell r="Q633" t="str">
            <v>1015733</v>
          </cell>
          <cell r="R633" t="str">
            <v>A1831798</v>
          </cell>
          <cell r="S633" t="str">
            <v>東北大学</v>
          </cell>
          <cell r="T633" t="str">
            <v>東北大</v>
          </cell>
          <cell r="U633" t="str">
            <v>東北</v>
          </cell>
          <cell r="V633" t="str">
            <v>2003/06/25</v>
          </cell>
          <cell r="W633" t="str">
            <v>030625</v>
          </cell>
          <cell r="X633" t="str">
            <v>490010</v>
          </cell>
          <cell r="Z633" t="str">
            <v>大学1</v>
          </cell>
          <cell r="AA633" t="str">
            <v>1</v>
          </cell>
          <cell r="AB633" t="str">
            <v>大学</v>
          </cell>
          <cell r="AC633" t="str">
            <v>東北学生陸上競技連盟</v>
          </cell>
          <cell r="AD633" t="str">
            <v>9800011</v>
          </cell>
          <cell r="AE633" t="str">
            <v>宮城県仙台市青葉区上杉6-3-2松風寮409</v>
          </cell>
          <cell r="AF633" t="str">
            <v>09091841625</v>
          </cell>
          <cell r="AG633" t="str">
            <v>名古屋南高校</v>
          </cell>
          <cell r="AH633" t="str">
            <v>桜田中学校</v>
          </cell>
          <cell r="AI633" t="str">
            <v>pikitosan8931@yahoo.ne.jp</v>
          </cell>
          <cell r="AJ633" t="str">
            <v>受け取らない</v>
          </cell>
          <cell r="AK633" t="str">
            <v>無し</v>
          </cell>
          <cell r="AN633" t="str">
            <v>無し</v>
          </cell>
          <cell r="AO633" t="str">
            <v>宮城県</v>
          </cell>
          <cell r="AQ633" t="str">
            <v xml:space="preserve">3000/5000/10000|競歩 </v>
          </cell>
          <cell r="AR633" t="str">
            <v>長距離・障害物|マラソン|競歩|駅伝</v>
          </cell>
          <cell r="AV633" t="str">
            <v>支払済</v>
          </cell>
          <cell r="AW633" t="str">
            <v>会員</v>
          </cell>
          <cell r="AX633">
            <v>45059</v>
          </cell>
          <cell r="BA633" t="str">
            <v/>
          </cell>
          <cell r="BB633" t="str">
            <v/>
          </cell>
          <cell r="BC633" t="str">
            <v/>
          </cell>
          <cell r="BD633" t="str">
            <v/>
          </cell>
          <cell r="BE633" t="str">
            <v/>
          </cell>
          <cell r="BF633" t="str">
            <v/>
          </cell>
          <cell r="BG633" t="str">
            <v/>
          </cell>
          <cell r="BH633" t="str">
            <v/>
          </cell>
          <cell r="BI633" t="str">
            <v/>
          </cell>
          <cell r="BJ633" t="str">
            <v/>
          </cell>
          <cell r="BK633" t="str">
            <v/>
          </cell>
          <cell r="BL633" t="str">
            <v/>
          </cell>
          <cell r="BM633" t="str">
            <v/>
          </cell>
          <cell r="BN633" t="str">
            <v/>
          </cell>
          <cell r="BO633" t="str">
            <v/>
          </cell>
          <cell r="BP633" t="str">
            <v/>
          </cell>
          <cell r="BQ633" t="str">
            <v/>
          </cell>
          <cell r="BR633" t="str">
            <v/>
          </cell>
          <cell r="BS633" t="str">
            <v/>
          </cell>
          <cell r="BT633" t="str">
            <v/>
          </cell>
          <cell r="BU633" t="str">
            <v/>
          </cell>
          <cell r="BV633" t="str">
            <v/>
          </cell>
          <cell r="BW633" t="str">
            <v/>
          </cell>
          <cell r="BX633" t="str">
            <v/>
          </cell>
          <cell r="BY633" t="str">
            <v/>
          </cell>
          <cell r="BZ633" t="str">
            <v/>
          </cell>
          <cell r="CA633" t="str">
            <v/>
          </cell>
          <cell r="CB633" t="str">
            <v/>
          </cell>
          <cell r="CC633" t="str">
            <v/>
          </cell>
          <cell r="CD633" t="str">
            <v/>
          </cell>
          <cell r="CE633" t="str">
            <v/>
          </cell>
          <cell r="CF633" t="str">
            <v/>
          </cell>
          <cell r="CG633" t="str">
            <v/>
          </cell>
          <cell r="CH633" t="str">
            <v/>
          </cell>
          <cell r="CI633" t="str">
            <v/>
          </cell>
          <cell r="CJ633" t="str">
            <v/>
          </cell>
          <cell r="CK633" t="str">
            <v/>
          </cell>
          <cell r="CL633" t="str">
            <v/>
          </cell>
          <cell r="CM633" t="str">
            <v/>
          </cell>
          <cell r="CN633" t="str">
            <v/>
          </cell>
          <cell r="CO633" t="str">
            <v/>
          </cell>
          <cell r="CP633" t="str">
            <v/>
          </cell>
          <cell r="CQ633" t="str">
            <v/>
          </cell>
          <cell r="CR633" t="str">
            <v/>
          </cell>
          <cell r="CS633" t="str">
            <v/>
          </cell>
        </row>
        <row r="634">
          <cell r="A634">
            <v>633</v>
          </cell>
          <cell r="B634" t="str">
            <v>2023</v>
          </cell>
          <cell r="C634" t="str">
            <v>00200060872</v>
          </cell>
          <cell r="D634" t="str">
            <v>大泉</v>
          </cell>
          <cell r="E634" t="str">
            <v>宥太</v>
          </cell>
          <cell r="F634" t="str">
            <v>大泉　宥太</v>
          </cell>
          <cell r="G634">
            <v>633</v>
          </cell>
          <cell r="H634" t="str">
            <v>オオイズミ</v>
          </cell>
          <cell r="I634" t="str">
            <v>ユウタ</v>
          </cell>
          <cell r="J634" t="str">
            <v>ｵｵｲｽﾞﾐ ﾕｳﾀ</v>
          </cell>
          <cell r="K634" t="str">
            <v>OIZUMI</v>
          </cell>
          <cell r="L634" t="str">
            <v>Yuta</v>
          </cell>
          <cell r="M634" t="str">
            <v>JPN</v>
          </cell>
          <cell r="N634" t="str">
            <v>男性</v>
          </cell>
          <cell r="O634" t="str">
            <v>04</v>
          </cell>
          <cell r="P634" t="str">
            <v>宮城</v>
          </cell>
          <cell r="Q634" t="str">
            <v>1015733</v>
          </cell>
          <cell r="R634" t="str">
            <v>A1831798</v>
          </cell>
          <cell r="S634" t="str">
            <v>東北大学</v>
          </cell>
          <cell r="T634" t="str">
            <v>東北大</v>
          </cell>
          <cell r="U634" t="str">
            <v>東北</v>
          </cell>
          <cell r="V634" t="str">
            <v>2003/06/18</v>
          </cell>
          <cell r="W634" t="str">
            <v>030618</v>
          </cell>
          <cell r="X634" t="str">
            <v>490010</v>
          </cell>
          <cell r="Z634" t="str">
            <v>大学1</v>
          </cell>
          <cell r="AA634" t="str">
            <v>1</v>
          </cell>
          <cell r="AB634" t="str">
            <v>大学</v>
          </cell>
          <cell r="AC634" t="str">
            <v>東北学生陸上競技連盟</v>
          </cell>
          <cell r="AD634" t="str">
            <v>9820023</v>
          </cell>
          <cell r="AE634" t="str">
            <v>宮城県仙台市太白区鹿野3丁目１９－１６パークホームズ長町南けやき通り７０１</v>
          </cell>
          <cell r="AF634" t="str">
            <v>07028376660</v>
          </cell>
          <cell r="AG634" t="str">
            <v>宮城県仙台第一高等学校</v>
          </cell>
          <cell r="AH634" t="str">
            <v>仙台市立長町中学校</v>
          </cell>
          <cell r="AI634" t="str">
            <v>oizumi3rd15oz@gmail.com</v>
          </cell>
          <cell r="AJ634" t="str">
            <v>受け取らない</v>
          </cell>
          <cell r="AO634" t="str">
            <v>宮城県</v>
          </cell>
          <cell r="AQ634" t="str">
            <v xml:space="preserve">走高跳 </v>
          </cell>
          <cell r="AR634" t="str">
            <v>跳躍</v>
          </cell>
          <cell r="AV634" t="str">
            <v>支払済</v>
          </cell>
          <cell r="AW634" t="str">
            <v>会員</v>
          </cell>
          <cell r="AX634">
            <v>45059</v>
          </cell>
          <cell r="BA634" t="str">
            <v/>
          </cell>
          <cell r="BB634" t="str">
            <v/>
          </cell>
          <cell r="BC634" t="str">
            <v/>
          </cell>
          <cell r="BD634" t="str">
            <v/>
          </cell>
          <cell r="BE634" t="str">
            <v/>
          </cell>
          <cell r="BF634" t="str">
            <v/>
          </cell>
          <cell r="BG634" t="str">
            <v/>
          </cell>
          <cell r="BH634" t="str">
            <v/>
          </cell>
          <cell r="BI634" t="str">
            <v/>
          </cell>
          <cell r="BJ634" t="str">
            <v/>
          </cell>
          <cell r="BK634" t="str">
            <v/>
          </cell>
          <cell r="BL634" t="str">
            <v/>
          </cell>
          <cell r="BM634" t="str">
            <v/>
          </cell>
          <cell r="BN634" t="str">
            <v/>
          </cell>
          <cell r="BO634" t="str">
            <v/>
          </cell>
          <cell r="BP634" t="str">
            <v/>
          </cell>
          <cell r="BQ634" t="str">
            <v/>
          </cell>
          <cell r="BR634" t="str">
            <v/>
          </cell>
          <cell r="BS634" t="str">
            <v/>
          </cell>
          <cell r="BT634" t="str">
            <v/>
          </cell>
          <cell r="BU634" t="str">
            <v/>
          </cell>
          <cell r="BV634" t="str">
            <v/>
          </cell>
          <cell r="BW634" t="str">
            <v/>
          </cell>
          <cell r="BX634" t="str">
            <v/>
          </cell>
          <cell r="BY634" t="str">
            <v/>
          </cell>
          <cell r="BZ634" t="str">
            <v/>
          </cell>
          <cell r="CA634" t="str">
            <v/>
          </cell>
          <cell r="CB634" t="str">
            <v/>
          </cell>
          <cell r="CC634" t="str">
            <v/>
          </cell>
          <cell r="CD634" t="str">
            <v/>
          </cell>
          <cell r="CE634" t="str">
            <v/>
          </cell>
          <cell r="CF634" t="str">
            <v/>
          </cell>
          <cell r="CG634" t="str">
            <v/>
          </cell>
          <cell r="CH634" t="str">
            <v/>
          </cell>
          <cell r="CI634" t="str">
            <v/>
          </cell>
          <cell r="CJ634" t="str">
            <v/>
          </cell>
          <cell r="CK634" t="str">
            <v/>
          </cell>
          <cell r="CL634" t="str">
            <v/>
          </cell>
          <cell r="CM634" t="str">
            <v/>
          </cell>
          <cell r="CN634" t="str">
            <v/>
          </cell>
          <cell r="CO634" t="str">
            <v/>
          </cell>
          <cell r="CP634" t="str">
            <v/>
          </cell>
          <cell r="CQ634" t="str">
            <v/>
          </cell>
          <cell r="CR634" t="str">
            <v/>
          </cell>
          <cell r="CS634" t="str">
            <v/>
          </cell>
        </row>
        <row r="635">
          <cell r="A635">
            <v>634</v>
          </cell>
          <cell r="B635" t="str">
            <v>2023</v>
          </cell>
          <cell r="C635" t="str">
            <v>00200081747</v>
          </cell>
          <cell r="D635" t="str">
            <v>松本</v>
          </cell>
          <cell r="E635" t="str">
            <v>智志</v>
          </cell>
          <cell r="F635" t="str">
            <v>松本　智志</v>
          </cell>
          <cell r="G635">
            <v>634</v>
          </cell>
          <cell r="H635" t="str">
            <v>マツモト</v>
          </cell>
          <cell r="I635" t="str">
            <v>サトシ</v>
          </cell>
          <cell r="J635" t="str">
            <v>ﾏﾂﾓﾄ ｻﾄｼ</v>
          </cell>
          <cell r="K635" t="str">
            <v>Matsumoto</v>
          </cell>
          <cell r="L635" t="str">
            <v>Satoshi</v>
          </cell>
          <cell r="M635" t="str">
            <v>JPN</v>
          </cell>
          <cell r="N635" t="str">
            <v>男性</v>
          </cell>
          <cell r="O635" t="str">
            <v>48</v>
          </cell>
          <cell r="P635" t="str">
            <v>学連</v>
          </cell>
          <cell r="Q635" t="str">
            <v>1015733</v>
          </cell>
          <cell r="R635" t="str">
            <v>A1831798</v>
          </cell>
          <cell r="S635" t="str">
            <v>東北大学</v>
          </cell>
          <cell r="T635" t="str">
            <v>東北大</v>
          </cell>
          <cell r="U635" t="str">
            <v>東北</v>
          </cell>
          <cell r="V635" t="str">
            <v>2003/06/09</v>
          </cell>
          <cell r="W635" t="str">
            <v>030609</v>
          </cell>
          <cell r="X635" t="str">
            <v>490010</v>
          </cell>
          <cell r="Z635" t="str">
            <v>大学2</v>
          </cell>
          <cell r="AA635" t="str">
            <v>2</v>
          </cell>
          <cell r="AB635" t="str">
            <v>大学</v>
          </cell>
          <cell r="AC635" t="str">
            <v>東北学生陸上競技連盟</v>
          </cell>
          <cell r="AD635" t="str">
            <v>9800874</v>
          </cell>
          <cell r="AE635" t="str">
            <v>宮城県仙台市青葉区角五郎1-5-31 プレミアージュII 103</v>
          </cell>
          <cell r="AF635" t="str">
            <v>08015857590</v>
          </cell>
          <cell r="AG635" t="str">
            <v>愛知県立旭丘高等学校</v>
          </cell>
          <cell r="AH635" t="str">
            <v>名古屋市立若葉中学校</v>
          </cell>
          <cell r="AI635" t="str">
            <v>matsumoto.satoshi.q6@dc.tohoku.ac.jp</v>
          </cell>
          <cell r="AJ635" t="str">
            <v>受け取らない</v>
          </cell>
          <cell r="AK635" t="str">
            <v>無し</v>
          </cell>
          <cell r="AO635" t="str">
            <v>宮城県</v>
          </cell>
          <cell r="AQ635" t="str">
            <v>800/1500|3000/5000/10000</v>
          </cell>
          <cell r="AR635" t="str">
            <v>中距離|長距離・障害物|駅伝</v>
          </cell>
          <cell r="AV635" t="str">
            <v>支払済</v>
          </cell>
          <cell r="AW635" t="str">
            <v>会員</v>
          </cell>
          <cell r="AX635">
            <v>45059</v>
          </cell>
          <cell r="BA635" t="str">
            <v/>
          </cell>
          <cell r="BB635" t="str">
            <v/>
          </cell>
          <cell r="BC635" t="str">
            <v/>
          </cell>
          <cell r="BD635" t="str">
            <v/>
          </cell>
          <cell r="BE635" t="str">
            <v/>
          </cell>
          <cell r="BF635" t="str">
            <v/>
          </cell>
          <cell r="BG635" t="str">
            <v/>
          </cell>
          <cell r="BH635" t="str">
            <v/>
          </cell>
          <cell r="BI635" t="str">
            <v/>
          </cell>
          <cell r="BJ635" t="str">
            <v/>
          </cell>
          <cell r="BK635" t="str">
            <v/>
          </cell>
          <cell r="BL635" t="str">
            <v/>
          </cell>
          <cell r="BM635" t="str">
            <v/>
          </cell>
          <cell r="BN635" t="str">
            <v/>
          </cell>
          <cell r="BO635" t="str">
            <v/>
          </cell>
          <cell r="BP635" t="str">
            <v/>
          </cell>
          <cell r="BQ635" t="str">
            <v/>
          </cell>
          <cell r="BR635" t="str">
            <v/>
          </cell>
          <cell r="BS635" t="str">
            <v/>
          </cell>
          <cell r="BT635" t="str">
            <v/>
          </cell>
          <cell r="BU635" t="str">
            <v/>
          </cell>
          <cell r="BV635" t="str">
            <v/>
          </cell>
          <cell r="BW635" t="str">
            <v/>
          </cell>
          <cell r="BX635" t="str">
            <v/>
          </cell>
          <cell r="BY635" t="str">
            <v/>
          </cell>
          <cell r="BZ635" t="str">
            <v/>
          </cell>
          <cell r="CA635" t="str">
            <v/>
          </cell>
          <cell r="CB635" t="str">
            <v/>
          </cell>
          <cell r="CC635" t="str">
            <v/>
          </cell>
          <cell r="CD635" t="str">
            <v/>
          </cell>
          <cell r="CE635" t="str">
            <v/>
          </cell>
          <cell r="CF635" t="str">
            <v/>
          </cell>
          <cell r="CG635" t="str">
            <v/>
          </cell>
          <cell r="CH635" t="str">
            <v/>
          </cell>
          <cell r="CI635" t="str">
            <v/>
          </cell>
          <cell r="CJ635" t="str">
            <v/>
          </cell>
          <cell r="CK635" t="str">
            <v/>
          </cell>
          <cell r="CL635" t="str">
            <v/>
          </cell>
          <cell r="CM635" t="str">
            <v/>
          </cell>
          <cell r="CN635" t="str">
            <v/>
          </cell>
          <cell r="CO635" t="str">
            <v/>
          </cell>
          <cell r="CP635" t="str">
            <v/>
          </cell>
          <cell r="CQ635" t="str">
            <v/>
          </cell>
          <cell r="CR635" t="str">
            <v/>
          </cell>
          <cell r="CS635" t="str">
            <v/>
          </cell>
        </row>
        <row r="636">
          <cell r="A636">
            <v>635</v>
          </cell>
          <cell r="B636" t="str">
            <v>2023</v>
          </cell>
          <cell r="C636" t="str">
            <v>00200065061</v>
          </cell>
          <cell r="D636" t="str">
            <v>大山</v>
          </cell>
          <cell r="E636" t="str">
            <v>幹生</v>
          </cell>
          <cell r="F636" t="str">
            <v>大山　幹生</v>
          </cell>
          <cell r="G636">
            <v>635</v>
          </cell>
          <cell r="H636" t="str">
            <v>オオヤマ</v>
          </cell>
          <cell r="I636" t="str">
            <v>ミキオ</v>
          </cell>
          <cell r="J636" t="str">
            <v>ｵｵﾔﾏ ﾐｷｵ</v>
          </cell>
          <cell r="K636" t="str">
            <v>Oyama</v>
          </cell>
          <cell r="L636" t="str">
            <v>Mikio</v>
          </cell>
          <cell r="M636" t="str">
            <v>JPN</v>
          </cell>
          <cell r="N636" t="str">
            <v>男性</v>
          </cell>
          <cell r="O636" t="str">
            <v>09</v>
          </cell>
          <cell r="P636" t="str">
            <v>栃木</v>
          </cell>
          <cell r="Q636" t="str">
            <v>1015733</v>
          </cell>
          <cell r="R636" t="str">
            <v>A1831798</v>
          </cell>
          <cell r="S636" t="str">
            <v>東北大学</v>
          </cell>
          <cell r="T636" t="str">
            <v>東北大</v>
          </cell>
          <cell r="U636" t="str">
            <v>東北</v>
          </cell>
          <cell r="V636" t="str">
            <v>2003/05/02</v>
          </cell>
          <cell r="W636" t="str">
            <v>030502</v>
          </cell>
          <cell r="X636" t="str">
            <v>490010</v>
          </cell>
          <cell r="Z636" t="str">
            <v>大学1</v>
          </cell>
          <cell r="AA636" t="str">
            <v>1</v>
          </cell>
          <cell r="AB636" t="str">
            <v>大学</v>
          </cell>
          <cell r="AC636" t="str">
            <v>東北学生陸上競技連盟</v>
          </cell>
          <cell r="AD636" t="str">
            <v>9800874</v>
          </cell>
          <cell r="AE636" t="str">
            <v>宮城県仙台市青葉区角五郎二丁目十一番地八号</v>
          </cell>
          <cell r="AF636" t="str">
            <v>07044509801</v>
          </cell>
          <cell r="AG636" t="str">
            <v>栃木県立宇都宮高等学校</v>
          </cell>
          <cell r="AH636" t="str">
            <v>宇都宮市立旭中学校</v>
          </cell>
          <cell r="AI636" t="str">
            <v>areaaraking@icloud.com</v>
          </cell>
          <cell r="AJ636" t="str">
            <v>受け取らない</v>
          </cell>
          <cell r="AK636" t="str">
            <v>無し</v>
          </cell>
          <cell r="AO636" t="str">
            <v>宮城県</v>
          </cell>
          <cell r="AQ636" t="str">
            <v>100H/110H</v>
          </cell>
          <cell r="AR636" t="str">
            <v>短距離</v>
          </cell>
          <cell r="AV636" t="str">
            <v>支払済</v>
          </cell>
          <cell r="AW636" t="str">
            <v>会員</v>
          </cell>
          <cell r="AX636">
            <v>45059</v>
          </cell>
          <cell r="BA636" t="str">
            <v/>
          </cell>
          <cell r="BB636" t="str">
            <v/>
          </cell>
          <cell r="BC636" t="str">
            <v/>
          </cell>
          <cell r="BD636" t="str">
            <v/>
          </cell>
          <cell r="BE636" t="str">
            <v/>
          </cell>
          <cell r="BF636" t="str">
            <v/>
          </cell>
          <cell r="BG636" t="str">
            <v/>
          </cell>
          <cell r="BH636" t="str">
            <v/>
          </cell>
          <cell r="BI636" t="str">
            <v/>
          </cell>
          <cell r="BJ636" t="str">
            <v/>
          </cell>
          <cell r="BK636" t="str">
            <v/>
          </cell>
          <cell r="BL636" t="str">
            <v/>
          </cell>
          <cell r="BM636" t="str">
            <v/>
          </cell>
          <cell r="BN636" t="str">
            <v/>
          </cell>
          <cell r="BO636" t="str">
            <v/>
          </cell>
          <cell r="BP636" t="str">
            <v/>
          </cell>
          <cell r="BQ636" t="str">
            <v/>
          </cell>
          <cell r="BR636" t="str">
            <v/>
          </cell>
          <cell r="BS636" t="str">
            <v/>
          </cell>
          <cell r="BT636" t="str">
            <v/>
          </cell>
          <cell r="BU636" t="str">
            <v/>
          </cell>
          <cell r="BV636" t="str">
            <v/>
          </cell>
          <cell r="BW636" t="str">
            <v/>
          </cell>
          <cell r="BX636" t="str">
            <v/>
          </cell>
          <cell r="BY636" t="str">
            <v/>
          </cell>
          <cell r="BZ636" t="str">
            <v/>
          </cell>
          <cell r="CA636" t="str">
            <v/>
          </cell>
          <cell r="CB636" t="str">
            <v/>
          </cell>
          <cell r="CC636" t="str">
            <v/>
          </cell>
          <cell r="CD636" t="str">
            <v/>
          </cell>
          <cell r="CE636" t="str">
            <v/>
          </cell>
          <cell r="CF636" t="str">
            <v/>
          </cell>
          <cell r="CG636" t="str">
            <v/>
          </cell>
          <cell r="CH636" t="str">
            <v/>
          </cell>
          <cell r="CI636" t="str">
            <v/>
          </cell>
          <cell r="CJ636" t="str">
            <v/>
          </cell>
          <cell r="CK636" t="str">
            <v/>
          </cell>
          <cell r="CL636" t="str">
            <v/>
          </cell>
          <cell r="CM636" t="str">
            <v/>
          </cell>
          <cell r="CN636" t="str">
            <v/>
          </cell>
          <cell r="CO636" t="str">
            <v/>
          </cell>
          <cell r="CP636" t="str">
            <v/>
          </cell>
          <cell r="CQ636" t="str">
            <v/>
          </cell>
          <cell r="CR636" t="str">
            <v/>
          </cell>
          <cell r="CS636" t="str">
            <v/>
          </cell>
        </row>
        <row r="637">
          <cell r="A637">
            <v>636</v>
          </cell>
          <cell r="B637" t="str">
            <v>2023</v>
          </cell>
          <cell r="C637" t="str">
            <v>00092812022</v>
          </cell>
          <cell r="D637" t="str">
            <v>安本</v>
          </cell>
          <cell r="E637" t="str">
            <v>尚生</v>
          </cell>
          <cell r="F637" t="str">
            <v>安本　尚生</v>
          </cell>
          <cell r="G637">
            <v>636</v>
          </cell>
          <cell r="H637" t="str">
            <v>ヤスモト</v>
          </cell>
          <cell r="I637" t="str">
            <v>タカオ</v>
          </cell>
          <cell r="J637" t="str">
            <v>ﾔｽﾓﾄ ﾀｶｵ</v>
          </cell>
          <cell r="K637" t="str">
            <v>YASUMOTO</v>
          </cell>
          <cell r="L637" t="str">
            <v>Takao</v>
          </cell>
          <cell r="M637" t="str">
            <v>JPN</v>
          </cell>
          <cell r="N637" t="str">
            <v>男性</v>
          </cell>
          <cell r="O637" t="str">
            <v>48</v>
          </cell>
          <cell r="P637" t="str">
            <v>学連</v>
          </cell>
          <cell r="Q637" t="str">
            <v>1015733</v>
          </cell>
          <cell r="R637" t="str">
            <v>A1831798</v>
          </cell>
          <cell r="S637" t="str">
            <v>東北大学</v>
          </cell>
          <cell r="T637" t="str">
            <v>東北大</v>
          </cell>
          <cell r="U637" t="str">
            <v>東北</v>
          </cell>
          <cell r="V637" t="str">
            <v>2002/05/24</v>
          </cell>
          <cell r="W637" t="str">
            <v>020524</v>
          </cell>
          <cell r="X637" t="str">
            <v>490010</v>
          </cell>
          <cell r="Z637" t="str">
            <v>大学3</v>
          </cell>
          <cell r="AA637" t="str">
            <v>3</v>
          </cell>
          <cell r="AB637" t="str">
            <v>大学</v>
          </cell>
          <cell r="AC637" t="str">
            <v>東北学生陸上競技連盟</v>
          </cell>
          <cell r="AD637" t="str">
            <v>9800871</v>
          </cell>
          <cell r="AE637" t="str">
            <v>宮城県仙台市青葉区八幡2ｰ12ｰ8渡利ﾊｲﾂ202</v>
          </cell>
          <cell r="AG637" t="str">
            <v>国立筑波大学附属</v>
          </cell>
          <cell r="AI637" t="str">
            <v>start-info@jaaf.or.jp</v>
          </cell>
          <cell r="AJ637" t="str">
            <v>受け取る</v>
          </cell>
          <cell r="AV637" t="str">
            <v>支払済</v>
          </cell>
          <cell r="AW637" t="str">
            <v>会員</v>
          </cell>
          <cell r="AX637">
            <v>45059</v>
          </cell>
          <cell r="BA637" t="str">
            <v/>
          </cell>
          <cell r="BB637" t="str">
            <v/>
          </cell>
          <cell r="BC637" t="str">
            <v/>
          </cell>
          <cell r="BD637" t="str">
            <v/>
          </cell>
          <cell r="BE637" t="str">
            <v/>
          </cell>
          <cell r="BF637" t="str">
            <v/>
          </cell>
          <cell r="BG637" t="str">
            <v/>
          </cell>
          <cell r="BH637" t="str">
            <v/>
          </cell>
          <cell r="BI637" t="str">
            <v/>
          </cell>
          <cell r="BJ637" t="str">
            <v/>
          </cell>
          <cell r="BK637" t="str">
            <v/>
          </cell>
          <cell r="BL637" t="str">
            <v/>
          </cell>
          <cell r="BM637" t="str">
            <v/>
          </cell>
          <cell r="BN637" t="str">
            <v/>
          </cell>
          <cell r="BO637" t="str">
            <v/>
          </cell>
          <cell r="BP637" t="str">
            <v/>
          </cell>
          <cell r="BQ637" t="str">
            <v/>
          </cell>
          <cell r="BR637" t="str">
            <v/>
          </cell>
          <cell r="BS637" t="str">
            <v/>
          </cell>
          <cell r="BT637" t="str">
            <v/>
          </cell>
          <cell r="BU637" t="str">
            <v/>
          </cell>
          <cell r="BV637" t="str">
            <v/>
          </cell>
          <cell r="BW637" t="str">
            <v/>
          </cell>
          <cell r="BX637" t="str">
            <v/>
          </cell>
          <cell r="BY637" t="str">
            <v/>
          </cell>
          <cell r="BZ637" t="str">
            <v/>
          </cell>
          <cell r="CA637" t="str">
            <v/>
          </cell>
          <cell r="CB637" t="str">
            <v/>
          </cell>
          <cell r="CC637" t="str">
            <v/>
          </cell>
          <cell r="CD637" t="str">
            <v/>
          </cell>
          <cell r="CE637" t="str">
            <v/>
          </cell>
          <cell r="CF637" t="str">
            <v/>
          </cell>
          <cell r="CG637" t="str">
            <v/>
          </cell>
          <cell r="CH637" t="str">
            <v/>
          </cell>
          <cell r="CI637" t="str">
            <v/>
          </cell>
          <cell r="CJ637" t="str">
            <v/>
          </cell>
          <cell r="CK637" t="str">
            <v/>
          </cell>
          <cell r="CL637" t="str">
            <v/>
          </cell>
          <cell r="CM637" t="str">
            <v/>
          </cell>
          <cell r="CN637" t="str">
            <v/>
          </cell>
          <cell r="CO637" t="str">
            <v/>
          </cell>
          <cell r="CP637" t="str">
            <v/>
          </cell>
          <cell r="CQ637" t="str">
            <v/>
          </cell>
          <cell r="CR637" t="str">
            <v/>
          </cell>
          <cell r="CS637" t="str">
            <v/>
          </cell>
        </row>
        <row r="638">
          <cell r="A638">
            <v>637</v>
          </cell>
          <cell r="B638" t="str">
            <v>2023</v>
          </cell>
          <cell r="C638" t="str">
            <v>00078811934</v>
          </cell>
          <cell r="D638" t="str">
            <v>吉田</v>
          </cell>
          <cell r="E638" t="str">
            <v>悠人</v>
          </cell>
          <cell r="F638" t="str">
            <v>吉田　悠人</v>
          </cell>
          <cell r="G638">
            <v>637</v>
          </cell>
          <cell r="H638" t="str">
            <v>ヨシダ</v>
          </cell>
          <cell r="I638" t="str">
            <v>ユウト</v>
          </cell>
          <cell r="J638" t="str">
            <v>ﾖｼﾀﾞ ﾕｳﾄ</v>
          </cell>
          <cell r="K638" t="str">
            <v>YOSHIDA</v>
          </cell>
          <cell r="L638" t="str">
            <v>Yuto</v>
          </cell>
          <cell r="M638" t="str">
            <v>JPN</v>
          </cell>
          <cell r="N638" t="str">
            <v>男性</v>
          </cell>
          <cell r="O638" t="str">
            <v>48</v>
          </cell>
          <cell r="P638" t="str">
            <v>学連</v>
          </cell>
          <cell r="Q638" t="str">
            <v>1015733</v>
          </cell>
          <cell r="R638" t="str">
            <v>A1831798</v>
          </cell>
          <cell r="S638" t="str">
            <v>東北大学</v>
          </cell>
          <cell r="T638" t="str">
            <v>東北大</v>
          </cell>
          <cell r="U638" t="str">
            <v>東北</v>
          </cell>
          <cell r="V638" t="str">
            <v>2001/04/28</v>
          </cell>
          <cell r="W638" t="str">
            <v>010428</v>
          </cell>
          <cell r="X638" t="str">
            <v>490010</v>
          </cell>
          <cell r="Z638" t="str">
            <v>大学3</v>
          </cell>
          <cell r="AA638" t="str">
            <v>3</v>
          </cell>
          <cell r="AB638" t="str">
            <v>大学</v>
          </cell>
          <cell r="AC638" t="str">
            <v>東北学生陸上競技連盟</v>
          </cell>
          <cell r="AD638" t="str">
            <v>9810933</v>
          </cell>
          <cell r="AE638" t="str">
            <v>宮城県仙台市青葉区柏木1-7-2ｳｴｽﾄﾊﾟﾚｽ奈る駒402</v>
          </cell>
          <cell r="AG638" t="str">
            <v>盛岡一</v>
          </cell>
          <cell r="AI638" t="str">
            <v>yoshida.yuto.q1@dc.tohoku.ac.jp</v>
          </cell>
          <cell r="AJ638" t="str">
            <v>受け取る</v>
          </cell>
          <cell r="AV638" t="str">
            <v>支払済</v>
          </cell>
          <cell r="AW638" t="str">
            <v>会員</v>
          </cell>
          <cell r="AX638">
            <v>45059</v>
          </cell>
          <cell r="BA638" t="str">
            <v/>
          </cell>
          <cell r="BB638" t="str">
            <v/>
          </cell>
          <cell r="BC638" t="str">
            <v/>
          </cell>
          <cell r="BD638" t="str">
            <v/>
          </cell>
          <cell r="BE638" t="str">
            <v/>
          </cell>
          <cell r="BF638" t="str">
            <v/>
          </cell>
          <cell r="BG638" t="str">
            <v/>
          </cell>
          <cell r="BH638" t="str">
            <v/>
          </cell>
          <cell r="BI638" t="str">
            <v/>
          </cell>
          <cell r="BJ638" t="str">
            <v/>
          </cell>
          <cell r="BK638" t="str">
            <v/>
          </cell>
          <cell r="BL638" t="str">
            <v/>
          </cell>
          <cell r="BM638" t="str">
            <v/>
          </cell>
          <cell r="BN638" t="str">
            <v/>
          </cell>
          <cell r="BO638" t="str">
            <v/>
          </cell>
          <cell r="BP638" t="str">
            <v/>
          </cell>
          <cell r="BQ638" t="str">
            <v/>
          </cell>
          <cell r="BR638" t="str">
            <v/>
          </cell>
          <cell r="BS638" t="str">
            <v/>
          </cell>
          <cell r="BT638" t="str">
            <v/>
          </cell>
          <cell r="BU638" t="str">
            <v/>
          </cell>
          <cell r="BV638" t="str">
            <v/>
          </cell>
          <cell r="BW638" t="str">
            <v/>
          </cell>
          <cell r="BX638" t="str">
            <v/>
          </cell>
          <cell r="BY638" t="str">
            <v/>
          </cell>
          <cell r="BZ638" t="str">
            <v/>
          </cell>
          <cell r="CA638" t="str">
            <v/>
          </cell>
          <cell r="CB638" t="str">
            <v/>
          </cell>
          <cell r="CC638" t="str">
            <v/>
          </cell>
          <cell r="CD638" t="str">
            <v/>
          </cell>
          <cell r="CE638" t="str">
            <v/>
          </cell>
          <cell r="CF638" t="str">
            <v/>
          </cell>
          <cell r="CG638" t="str">
            <v/>
          </cell>
          <cell r="CH638" t="str">
            <v/>
          </cell>
          <cell r="CI638" t="str">
            <v/>
          </cell>
          <cell r="CJ638" t="str">
            <v/>
          </cell>
          <cell r="CK638" t="str">
            <v/>
          </cell>
          <cell r="CL638" t="str">
            <v/>
          </cell>
          <cell r="CM638" t="str">
            <v/>
          </cell>
          <cell r="CN638" t="str">
            <v/>
          </cell>
          <cell r="CO638" t="str">
            <v/>
          </cell>
          <cell r="CP638" t="str">
            <v/>
          </cell>
          <cell r="CQ638" t="str">
            <v/>
          </cell>
          <cell r="CR638" t="str">
            <v/>
          </cell>
          <cell r="CS638" t="str">
            <v/>
          </cell>
        </row>
        <row r="639">
          <cell r="A639">
            <v>638</v>
          </cell>
          <cell r="B639" t="str">
            <v>2023</v>
          </cell>
          <cell r="C639" t="str">
            <v>00200056456</v>
          </cell>
          <cell r="D639" t="str">
            <v>竹内</v>
          </cell>
          <cell r="E639" t="str">
            <v>優斗</v>
          </cell>
          <cell r="F639" t="str">
            <v>竹内　優斗</v>
          </cell>
          <cell r="G639">
            <v>638</v>
          </cell>
          <cell r="H639" t="str">
            <v>タケウチ</v>
          </cell>
          <cell r="I639" t="str">
            <v>ユウト</v>
          </cell>
          <cell r="J639" t="str">
            <v>ﾀｹｳﾁ ﾕｳﾄ</v>
          </cell>
          <cell r="K639" t="str">
            <v>TAKEUCHI</v>
          </cell>
          <cell r="L639" t="str">
            <v>YUTO</v>
          </cell>
          <cell r="M639" t="str">
            <v>JPN</v>
          </cell>
          <cell r="N639" t="str">
            <v>男性</v>
          </cell>
          <cell r="O639" t="str">
            <v>02</v>
          </cell>
          <cell r="P639" t="str">
            <v>青森</v>
          </cell>
          <cell r="Q639" t="str">
            <v>1015722</v>
          </cell>
          <cell r="R639" t="str">
            <v>A2873516</v>
          </cell>
          <cell r="S639" t="str">
            <v>弘前大学</v>
          </cell>
          <cell r="T639" t="str">
            <v>弘前大</v>
          </cell>
          <cell r="U639" t="str">
            <v>弘前</v>
          </cell>
          <cell r="V639" t="str">
            <v>2004/07/15</v>
          </cell>
          <cell r="W639" t="str">
            <v>040715</v>
          </cell>
          <cell r="X639" t="str">
            <v>490008</v>
          </cell>
          <cell r="Z639" t="str">
            <v>大学1</v>
          </cell>
          <cell r="AA639" t="str">
            <v>1</v>
          </cell>
          <cell r="AB639" t="str">
            <v>大学</v>
          </cell>
          <cell r="AC639" t="str">
            <v>東北学生陸上競技連盟</v>
          </cell>
          <cell r="AD639" t="str">
            <v>0368232</v>
          </cell>
          <cell r="AE639" t="str">
            <v>青森県弘前市城南二丁目2-21-5レオパレス城南204</v>
          </cell>
          <cell r="AF639" t="str">
            <v>09096347630</v>
          </cell>
          <cell r="AG639" t="str">
            <v>秋田北高校</v>
          </cell>
          <cell r="AH639" t="str">
            <v>城南中学校</v>
          </cell>
          <cell r="AI639" t="str">
            <v>rx38f3g1xv1_0k@icloud.com</v>
          </cell>
          <cell r="AJ639" t="str">
            <v>受け取る</v>
          </cell>
          <cell r="AQ639" t="str">
            <v>100/200</v>
          </cell>
          <cell r="AR639" t="str">
            <v>短距離</v>
          </cell>
          <cell r="AV639" t="str">
            <v>支払済</v>
          </cell>
          <cell r="AW639" t="str">
            <v>会員</v>
          </cell>
          <cell r="AX639">
            <v>45059</v>
          </cell>
          <cell r="BA639" t="str">
            <v/>
          </cell>
          <cell r="BB639" t="str">
            <v/>
          </cell>
          <cell r="BC639" t="str">
            <v/>
          </cell>
          <cell r="BD639" t="str">
            <v/>
          </cell>
          <cell r="BE639" t="str">
            <v/>
          </cell>
          <cell r="BF639" t="str">
            <v/>
          </cell>
          <cell r="BG639" t="str">
            <v/>
          </cell>
          <cell r="BH639" t="str">
            <v/>
          </cell>
          <cell r="BI639" t="str">
            <v/>
          </cell>
          <cell r="BJ639" t="str">
            <v/>
          </cell>
          <cell r="BK639" t="str">
            <v/>
          </cell>
          <cell r="BL639" t="str">
            <v/>
          </cell>
          <cell r="BM639" t="str">
            <v/>
          </cell>
          <cell r="BN639" t="str">
            <v/>
          </cell>
          <cell r="BO639" t="str">
            <v/>
          </cell>
          <cell r="BP639" t="str">
            <v/>
          </cell>
          <cell r="BQ639" t="str">
            <v/>
          </cell>
          <cell r="BR639" t="str">
            <v/>
          </cell>
          <cell r="BS639" t="str">
            <v/>
          </cell>
          <cell r="BT639" t="str">
            <v/>
          </cell>
          <cell r="BU639" t="str">
            <v/>
          </cell>
          <cell r="BV639" t="str">
            <v/>
          </cell>
          <cell r="BW639" t="str">
            <v/>
          </cell>
          <cell r="BX639" t="str">
            <v/>
          </cell>
          <cell r="BY639" t="str">
            <v/>
          </cell>
          <cell r="BZ639" t="str">
            <v/>
          </cell>
          <cell r="CA639" t="str">
            <v/>
          </cell>
          <cell r="CB639" t="str">
            <v/>
          </cell>
          <cell r="CC639" t="str">
            <v/>
          </cell>
          <cell r="CD639" t="str">
            <v/>
          </cell>
          <cell r="CE639" t="str">
            <v/>
          </cell>
          <cell r="CF639" t="str">
            <v/>
          </cell>
          <cell r="CG639" t="str">
            <v/>
          </cell>
          <cell r="CH639" t="str">
            <v/>
          </cell>
          <cell r="CI639" t="str">
            <v/>
          </cell>
          <cell r="CJ639" t="str">
            <v/>
          </cell>
          <cell r="CK639" t="str">
            <v/>
          </cell>
          <cell r="CL639" t="str">
            <v/>
          </cell>
          <cell r="CM639" t="str">
            <v/>
          </cell>
          <cell r="CN639" t="str">
            <v/>
          </cell>
          <cell r="CO639" t="str">
            <v/>
          </cell>
          <cell r="CP639" t="str">
            <v/>
          </cell>
          <cell r="CQ639" t="str">
            <v/>
          </cell>
          <cell r="CR639" t="str">
            <v/>
          </cell>
          <cell r="CS639" t="str">
            <v/>
          </cell>
        </row>
        <row r="640">
          <cell r="A640">
            <v>639</v>
          </cell>
          <cell r="B640" t="str">
            <v>2023</v>
          </cell>
          <cell r="C640" t="str">
            <v>00200056445</v>
          </cell>
          <cell r="D640" t="str">
            <v>石田</v>
          </cell>
          <cell r="E640" t="str">
            <v>光</v>
          </cell>
          <cell r="F640" t="str">
            <v>石田　光</v>
          </cell>
          <cell r="G640">
            <v>639</v>
          </cell>
          <cell r="H640" t="str">
            <v>イシダ</v>
          </cell>
          <cell r="I640" t="str">
            <v>ヒカル</v>
          </cell>
          <cell r="J640" t="str">
            <v>ｲｼﾀﾞ ﾋｶﾙ</v>
          </cell>
          <cell r="K640" t="str">
            <v>ISHDA</v>
          </cell>
          <cell r="L640" t="str">
            <v>HIKARU</v>
          </cell>
          <cell r="M640" t="str">
            <v>JPN</v>
          </cell>
          <cell r="N640" t="str">
            <v>男性</v>
          </cell>
          <cell r="O640" t="str">
            <v>02</v>
          </cell>
          <cell r="P640" t="str">
            <v>青森</v>
          </cell>
          <cell r="Q640" t="str">
            <v>1015722</v>
          </cell>
          <cell r="R640" t="str">
            <v>A2873516</v>
          </cell>
          <cell r="S640" t="str">
            <v>弘前大学</v>
          </cell>
          <cell r="T640" t="str">
            <v>弘前大</v>
          </cell>
          <cell r="U640" t="str">
            <v>弘前</v>
          </cell>
          <cell r="V640" t="str">
            <v>2003/04/21</v>
          </cell>
          <cell r="W640" t="str">
            <v>030421</v>
          </cell>
          <cell r="X640" t="str">
            <v>490008</v>
          </cell>
          <cell r="Z640" t="str">
            <v>大学1</v>
          </cell>
          <cell r="AA640" t="str">
            <v>1</v>
          </cell>
          <cell r="AB640" t="str">
            <v>大学</v>
          </cell>
          <cell r="AC640" t="str">
            <v>東北学生陸上競技連盟</v>
          </cell>
          <cell r="AD640" t="str">
            <v>0368151</v>
          </cell>
          <cell r="AE640" t="str">
            <v>青森県弘前市北園1丁目1-35 Laフィーネ・サマン A-3</v>
          </cell>
          <cell r="AF640" t="str">
            <v>08092524194</v>
          </cell>
          <cell r="AG640" t="str">
            <v>八戸高校</v>
          </cell>
          <cell r="AH640" t="str">
            <v>下長中学校</v>
          </cell>
          <cell r="AI640" t="str">
            <v>hikaru.ishi.400@gmail.com</v>
          </cell>
          <cell r="AJ640" t="str">
            <v>受け取らない</v>
          </cell>
          <cell r="AK640" t="str">
            <v>無し</v>
          </cell>
          <cell r="AO640" t="str">
            <v>青森県</v>
          </cell>
          <cell r="AQ640" t="str">
            <v>400|リレー</v>
          </cell>
          <cell r="AR640" t="str">
            <v>短距離|リレー</v>
          </cell>
          <cell r="AV640" t="str">
            <v>支払済</v>
          </cell>
          <cell r="AW640" t="str">
            <v>会員</v>
          </cell>
          <cell r="AX640">
            <v>45059</v>
          </cell>
          <cell r="BA640" t="str">
            <v/>
          </cell>
          <cell r="BB640" t="str">
            <v/>
          </cell>
          <cell r="BC640" t="str">
            <v/>
          </cell>
          <cell r="BD640" t="str">
            <v/>
          </cell>
          <cell r="BE640" t="str">
            <v/>
          </cell>
          <cell r="BF640" t="str">
            <v/>
          </cell>
          <cell r="BG640" t="str">
            <v/>
          </cell>
          <cell r="BH640" t="str">
            <v/>
          </cell>
          <cell r="BI640" t="str">
            <v/>
          </cell>
          <cell r="BJ640" t="str">
            <v/>
          </cell>
          <cell r="BK640" t="str">
            <v/>
          </cell>
          <cell r="BL640" t="str">
            <v/>
          </cell>
          <cell r="BM640" t="str">
            <v/>
          </cell>
          <cell r="BN640" t="str">
            <v/>
          </cell>
          <cell r="BO640" t="str">
            <v/>
          </cell>
          <cell r="BP640" t="str">
            <v/>
          </cell>
          <cell r="BQ640" t="str">
            <v/>
          </cell>
          <cell r="BR640" t="str">
            <v/>
          </cell>
          <cell r="BS640" t="str">
            <v/>
          </cell>
          <cell r="BT640" t="str">
            <v/>
          </cell>
          <cell r="BU640" t="str">
            <v/>
          </cell>
          <cell r="BV640" t="str">
            <v/>
          </cell>
          <cell r="BW640" t="str">
            <v/>
          </cell>
          <cell r="BX640" t="str">
            <v/>
          </cell>
          <cell r="BY640" t="str">
            <v/>
          </cell>
          <cell r="BZ640" t="str">
            <v/>
          </cell>
          <cell r="CA640" t="str">
            <v/>
          </cell>
          <cell r="CB640" t="str">
            <v/>
          </cell>
          <cell r="CC640" t="str">
            <v/>
          </cell>
          <cell r="CD640" t="str">
            <v/>
          </cell>
          <cell r="CE640" t="str">
            <v/>
          </cell>
          <cell r="CF640" t="str">
            <v/>
          </cell>
          <cell r="CG640" t="str">
            <v/>
          </cell>
          <cell r="CH640" t="str">
            <v/>
          </cell>
          <cell r="CI640" t="str">
            <v/>
          </cell>
          <cell r="CJ640" t="str">
            <v/>
          </cell>
          <cell r="CK640" t="str">
            <v/>
          </cell>
          <cell r="CL640" t="str">
            <v/>
          </cell>
          <cell r="CM640" t="str">
            <v/>
          </cell>
          <cell r="CN640" t="str">
            <v/>
          </cell>
          <cell r="CO640" t="str">
            <v/>
          </cell>
          <cell r="CP640" t="str">
            <v/>
          </cell>
          <cell r="CQ640" t="str">
            <v/>
          </cell>
          <cell r="CR640" t="str">
            <v/>
          </cell>
          <cell r="CS640" t="str">
            <v/>
          </cell>
        </row>
        <row r="641">
          <cell r="A641">
            <v>640</v>
          </cell>
          <cell r="B641" t="str">
            <v>2023</v>
          </cell>
          <cell r="C641" t="str">
            <v>00145509226</v>
          </cell>
          <cell r="D641" t="str">
            <v>金子</v>
          </cell>
          <cell r="E641" t="str">
            <v>隆太郎</v>
          </cell>
          <cell r="F641" t="str">
            <v>金子　隆太郎</v>
          </cell>
          <cell r="G641">
            <v>640</v>
          </cell>
          <cell r="H641" t="str">
            <v>カネコ</v>
          </cell>
          <cell r="I641" t="str">
            <v>リュウタロウ</v>
          </cell>
          <cell r="J641" t="str">
            <v>ｶﾈｺ ﾘｭｳﾀﾛｳ</v>
          </cell>
          <cell r="K641" t="str">
            <v>KANEKO</v>
          </cell>
          <cell r="L641" t="str">
            <v>Ryutaro</v>
          </cell>
          <cell r="M641" t="str">
            <v>JPN</v>
          </cell>
          <cell r="N641" t="str">
            <v>男性</v>
          </cell>
          <cell r="O641" t="str">
            <v>03</v>
          </cell>
          <cell r="P641" t="str">
            <v>岩手</v>
          </cell>
          <cell r="Q641" t="str">
            <v>1015725</v>
          </cell>
          <cell r="R641" t="str">
            <v>A7635321</v>
          </cell>
          <cell r="S641" t="str">
            <v>岩手大学</v>
          </cell>
          <cell r="T641" t="str">
            <v>岩手大</v>
          </cell>
          <cell r="U641" t="str">
            <v>岩手</v>
          </cell>
          <cell r="V641" t="str">
            <v>2004/10/04</v>
          </cell>
          <cell r="W641" t="str">
            <v>041004</v>
          </cell>
          <cell r="X641" t="str">
            <v>490009</v>
          </cell>
          <cell r="Z641" t="str">
            <v>大学1</v>
          </cell>
          <cell r="AA641" t="str">
            <v>1</v>
          </cell>
          <cell r="AB641" t="str">
            <v>大学</v>
          </cell>
          <cell r="AC641" t="str">
            <v>東北学生陸上競技連盟</v>
          </cell>
          <cell r="AI641" t="str">
            <v>ryuneko2002@yahoo.ne.jp</v>
          </cell>
          <cell r="AJ641" t="str">
            <v>受け取る</v>
          </cell>
          <cell r="AV641" t="str">
            <v>支払済</v>
          </cell>
          <cell r="AW641" t="str">
            <v>会員</v>
          </cell>
          <cell r="AX641">
            <v>45059</v>
          </cell>
          <cell r="BA641" t="str">
            <v/>
          </cell>
          <cell r="BB641" t="str">
            <v/>
          </cell>
          <cell r="BC641" t="str">
            <v/>
          </cell>
          <cell r="BD641" t="str">
            <v/>
          </cell>
          <cell r="BE641" t="str">
            <v/>
          </cell>
          <cell r="BF641" t="str">
            <v/>
          </cell>
          <cell r="BG641" t="str">
            <v/>
          </cell>
          <cell r="BH641" t="str">
            <v/>
          </cell>
          <cell r="BI641" t="str">
            <v/>
          </cell>
          <cell r="BJ641" t="str">
            <v/>
          </cell>
          <cell r="BK641" t="str">
            <v/>
          </cell>
          <cell r="BL641" t="str">
            <v/>
          </cell>
          <cell r="BM641" t="str">
            <v/>
          </cell>
          <cell r="BN641" t="str">
            <v/>
          </cell>
          <cell r="BO641" t="str">
            <v/>
          </cell>
          <cell r="BP641" t="str">
            <v/>
          </cell>
          <cell r="BQ641" t="str">
            <v/>
          </cell>
          <cell r="BR641" t="str">
            <v/>
          </cell>
          <cell r="BS641" t="str">
            <v/>
          </cell>
          <cell r="BT641" t="str">
            <v/>
          </cell>
          <cell r="BU641" t="str">
            <v/>
          </cell>
          <cell r="BV641" t="str">
            <v/>
          </cell>
          <cell r="BW641" t="str">
            <v/>
          </cell>
          <cell r="BX641" t="str">
            <v/>
          </cell>
          <cell r="BY641" t="str">
            <v/>
          </cell>
          <cell r="BZ641" t="str">
            <v/>
          </cell>
          <cell r="CA641" t="str">
            <v/>
          </cell>
          <cell r="CB641" t="str">
            <v/>
          </cell>
          <cell r="CC641" t="str">
            <v/>
          </cell>
          <cell r="CD641" t="str">
            <v/>
          </cell>
          <cell r="CE641" t="str">
            <v/>
          </cell>
          <cell r="CF641" t="str">
            <v/>
          </cell>
          <cell r="CG641" t="str">
            <v/>
          </cell>
          <cell r="CH641" t="str">
            <v/>
          </cell>
          <cell r="CI641" t="str">
            <v/>
          </cell>
          <cell r="CJ641" t="str">
            <v/>
          </cell>
          <cell r="CK641" t="str">
            <v/>
          </cell>
          <cell r="CL641" t="str">
            <v/>
          </cell>
          <cell r="CM641" t="str">
            <v/>
          </cell>
          <cell r="CN641" t="str">
            <v/>
          </cell>
          <cell r="CO641" t="str">
            <v/>
          </cell>
          <cell r="CP641" t="str">
            <v/>
          </cell>
          <cell r="CQ641" t="str">
            <v/>
          </cell>
          <cell r="CR641" t="str">
            <v/>
          </cell>
          <cell r="CS641" t="str">
            <v/>
          </cell>
        </row>
        <row r="642">
          <cell r="A642">
            <v>641</v>
          </cell>
          <cell r="B642" t="str">
            <v>2023</v>
          </cell>
          <cell r="C642" t="str">
            <v>00119501825</v>
          </cell>
          <cell r="D642" t="str">
            <v>大坂</v>
          </cell>
          <cell r="E642" t="str">
            <v>凌介</v>
          </cell>
          <cell r="F642" t="str">
            <v>大坂　凌介</v>
          </cell>
          <cell r="G642">
            <v>641</v>
          </cell>
          <cell r="H642" t="str">
            <v>オオサカ</v>
          </cell>
          <cell r="I642" t="str">
            <v>リョウスケ</v>
          </cell>
          <cell r="J642" t="str">
            <v>ｵｵｻｶ ﾘｮｳｽｹ</v>
          </cell>
          <cell r="K642" t="str">
            <v>OSAKA</v>
          </cell>
          <cell r="L642" t="str">
            <v>Ryousuke</v>
          </cell>
          <cell r="M642" t="str">
            <v>JPN</v>
          </cell>
          <cell r="N642" t="str">
            <v>男性</v>
          </cell>
          <cell r="O642" t="str">
            <v>48</v>
          </cell>
          <cell r="P642" t="str">
            <v>学連</v>
          </cell>
          <cell r="Q642" t="str">
            <v>1015731</v>
          </cell>
          <cell r="R642" t="str">
            <v>A9916798</v>
          </cell>
          <cell r="S642" t="str">
            <v>東北学院大学</v>
          </cell>
          <cell r="T642" t="str">
            <v>東北学大</v>
          </cell>
          <cell r="U642" t="str">
            <v>東北学</v>
          </cell>
          <cell r="V642" t="str">
            <v>2005/03/21</v>
          </cell>
          <cell r="W642" t="str">
            <v>050321</v>
          </cell>
          <cell r="X642" t="str">
            <v>492019</v>
          </cell>
          <cell r="Z642" t="str">
            <v>大学1</v>
          </cell>
          <cell r="AA642" t="str">
            <v>1</v>
          </cell>
          <cell r="AB642" t="str">
            <v>大学</v>
          </cell>
          <cell r="AC642" t="str">
            <v>東北学生陸上競技連盟</v>
          </cell>
          <cell r="AD642" t="str">
            <v>9830021</v>
          </cell>
          <cell r="AE642" t="str">
            <v>宮城県仙台市宮城野区田子1丁目24-10ベルヴュコート仙台215号室</v>
          </cell>
          <cell r="AF642" t="str">
            <v>08060541043</v>
          </cell>
          <cell r="AI642" t="str">
            <v>start-info@jaaf.or.jp</v>
          </cell>
          <cell r="AJ642" t="str">
            <v>受け取る</v>
          </cell>
          <cell r="AV642" t="str">
            <v>支払済</v>
          </cell>
          <cell r="AW642" t="str">
            <v>会員</v>
          </cell>
          <cell r="AX642">
            <v>45059</v>
          </cell>
          <cell r="BA642" t="str">
            <v/>
          </cell>
          <cell r="BB642" t="str">
            <v/>
          </cell>
          <cell r="BC642" t="str">
            <v/>
          </cell>
          <cell r="BD642" t="str">
            <v/>
          </cell>
          <cell r="BE642" t="str">
            <v/>
          </cell>
          <cell r="BF642" t="str">
            <v/>
          </cell>
          <cell r="BG642" t="str">
            <v/>
          </cell>
          <cell r="BH642" t="str">
            <v/>
          </cell>
          <cell r="BI642" t="str">
            <v/>
          </cell>
          <cell r="BJ642" t="str">
            <v/>
          </cell>
          <cell r="BK642" t="str">
            <v/>
          </cell>
          <cell r="BL642" t="str">
            <v/>
          </cell>
          <cell r="BM642" t="str">
            <v/>
          </cell>
          <cell r="BN642" t="str">
            <v/>
          </cell>
          <cell r="BO642" t="str">
            <v/>
          </cell>
          <cell r="BP642" t="str">
            <v/>
          </cell>
          <cell r="BQ642" t="str">
            <v/>
          </cell>
          <cell r="BR642" t="str">
            <v/>
          </cell>
          <cell r="BS642" t="str">
            <v/>
          </cell>
          <cell r="BT642" t="str">
            <v/>
          </cell>
          <cell r="BU642" t="str">
            <v/>
          </cell>
          <cell r="BV642" t="str">
            <v/>
          </cell>
          <cell r="BW642" t="str">
            <v/>
          </cell>
          <cell r="BX642" t="str">
            <v/>
          </cell>
          <cell r="BY642" t="str">
            <v/>
          </cell>
          <cell r="BZ642" t="str">
            <v/>
          </cell>
          <cell r="CA642" t="str">
            <v/>
          </cell>
          <cell r="CB642" t="str">
            <v/>
          </cell>
          <cell r="CC642" t="str">
            <v/>
          </cell>
          <cell r="CD642" t="str">
            <v/>
          </cell>
          <cell r="CE642" t="str">
            <v/>
          </cell>
          <cell r="CF642" t="str">
            <v/>
          </cell>
          <cell r="CG642" t="str">
            <v/>
          </cell>
          <cell r="CH642" t="str">
            <v/>
          </cell>
          <cell r="CI642" t="str">
            <v/>
          </cell>
          <cell r="CJ642" t="str">
            <v/>
          </cell>
          <cell r="CK642" t="str">
            <v/>
          </cell>
          <cell r="CL642" t="str">
            <v/>
          </cell>
          <cell r="CM642" t="str">
            <v/>
          </cell>
          <cell r="CN642" t="str">
            <v/>
          </cell>
          <cell r="CO642" t="str">
            <v/>
          </cell>
          <cell r="CP642" t="str">
            <v/>
          </cell>
          <cell r="CQ642" t="str">
            <v/>
          </cell>
          <cell r="CR642" t="str">
            <v/>
          </cell>
          <cell r="CS642" t="str">
            <v/>
          </cell>
        </row>
        <row r="643">
          <cell r="A643">
            <v>642</v>
          </cell>
          <cell r="B643" t="str">
            <v>2023</v>
          </cell>
          <cell r="C643" t="str">
            <v>00120390520</v>
          </cell>
          <cell r="D643" t="str">
            <v>皆川</v>
          </cell>
          <cell r="E643" t="str">
            <v>響</v>
          </cell>
          <cell r="F643" t="str">
            <v>皆川　響</v>
          </cell>
          <cell r="G643">
            <v>642</v>
          </cell>
          <cell r="H643" t="str">
            <v>ミナカワ</v>
          </cell>
          <cell r="I643" t="str">
            <v>ヒビキ</v>
          </cell>
          <cell r="J643" t="str">
            <v>ﾐﾅｶﾜ ﾋﾋﾞｷ</v>
          </cell>
          <cell r="K643" t="str">
            <v>MINAKAWA</v>
          </cell>
          <cell r="L643" t="str">
            <v>Hibiki</v>
          </cell>
          <cell r="M643" t="str">
            <v>JPN</v>
          </cell>
          <cell r="N643" t="str">
            <v>男性</v>
          </cell>
          <cell r="O643" t="str">
            <v>48</v>
          </cell>
          <cell r="P643" t="str">
            <v>学連</v>
          </cell>
          <cell r="Q643" t="str">
            <v>1015731</v>
          </cell>
          <cell r="R643" t="str">
            <v>A9916798</v>
          </cell>
          <cell r="S643" t="str">
            <v>東北学院大学</v>
          </cell>
          <cell r="T643" t="str">
            <v>東北学大</v>
          </cell>
          <cell r="U643" t="str">
            <v>東北学</v>
          </cell>
          <cell r="V643" t="str">
            <v>2005/03/17</v>
          </cell>
          <cell r="W643" t="str">
            <v>050317</v>
          </cell>
          <cell r="X643" t="str">
            <v>492019</v>
          </cell>
          <cell r="Z643" t="str">
            <v>大学1</v>
          </cell>
          <cell r="AA643" t="str">
            <v>1</v>
          </cell>
          <cell r="AB643" t="str">
            <v>大学</v>
          </cell>
          <cell r="AC643" t="str">
            <v>東北学生陸上競技連盟</v>
          </cell>
          <cell r="AD643" t="str">
            <v>9811107</v>
          </cell>
          <cell r="AE643" t="str">
            <v>宮城県仙台市太白区東中田二丁目23-8</v>
          </cell>
          <cell r="AF643" t="str">
            <v>08077103506</v>
          </cell>
          <cell r="AI643" t="str">
            <v>start-info@jaaf.or.jp</v>
          </cell>
          <cell r="AJ643" t="str">
            <v>受け取る</v>
          </cell>
          <cell r="AV643" t="str">
            <v>支払済</v>
          </cell>
          <cell r="AW643" t="str">
            <v>会員</v>
          </cell>
          <cell r="AX643">
            <v>45059</v>
          </cell>
          <cell r="BA643" t="str">
            <v/>
          </cell>
          <cell r="BB643" t="str">
            <v/>
          </cell>
          <cell r="BC643" t="str">
            <v/>
          </cell>
          <cell r="BD643" t="str">
            <v/>
          </cell>
          <cell r="BE643" t="str">
            <v/>
          </cell>
          <cell r="BF643" t="str">
            <v/>
          </cell>
          <cell r="BG643" t="str">
            <v/>
          </cell>
          <cell r="BH643" t="str">
            <v/>
          </cell>
          <cell r="BI643" t="str">
            <v/>
          </cell>
          <cell r="BJ643" t="str">
            <v/>
          </cell>
          <cell r="BK643" t="str">
            <v/>
          </cell>
          <cell r="BL643" t="str">
            <v/>
          </cell>
          <cell r="BM643" t="str">
            <v/>
          </cell>
          <cell r="BN643" t="str">
            <v/>
          </cell>
          <cell r="BO643" t="str">
            <v/>
          </cell>
          <cell r="BP643" t="str">
            <v/>
          </cell>
          <cell r="BQ643" t="str">
            <v/>
          </cell>
          <cell r="BR643" t="str">
            <v/>
          </cell>
          <cell r="BS643" t="str">
            <v/>
          </cell>
          <cell r="BT643" t="str">
            <v/>
          </cell>
          <cell r="BU643" t="str">
            <v/>
          </cell>
          <cell r="BV643" t="str">
            <v/>
          </cell>
          <cell r="BW643" t="str">
            <v/>
          </cell>
          <cell r="BX643" t="str">
            <v/>
          </cell>
          <cell r="BY643" t="str">
            <v/>
          </cell>
          <cell r="BZ643" t="str">
            <v/>
          </cell>
          <cell r="CA643" t="str">
            <v/>
          </cell>
          <cell r="CB643" t="str">
            <v/>
          </cell>
          <cell r="CC643" t="str">
            <v/>
          </cell>
          <cell r="CD643" t="str">
            <v/>
          </cell>
          <cell r="CE643" t="str">
            <v/>
          </cell>
          <cell r="CF643" t="str">
            <v/>
          </cell>
          <cell r="CG643" t="str">
            <v/>
          </cell>
          <cell r="CH643" t="str">
            <v/>
          </cell>
          <cell r="CI643" t="str">
            <v/>
          </cell>
          <cell r="CJ643" t="str">
            <v/>
          </cell>
          <cell r="CK643" t="str">
            <v/>
          </cell>
          <cell r="CL643" t="str">
            <v/>
          </cell>
          <cell r="CM643" t="str">
            <v/>
          </cell>
          <cell r="CN643" t="str">
            <v/>
          </cell>
          <cell r="CO643" t="str">
            <v/>
          </cell>
          <cell r="CP643" t="str">
            <v/>
          </cell>
          <cell r="CQ643" t="str">
            <v/>
          </cell>
          <cell r="CR643" t="str">
            <v/>
          </cell>
          <cell r="CS643" t="str">
            <v/>
          </cell>
        </row>
        <row r="644">
          <cell r="A644">
            <v>643</v>
          </cell>
          <cell r="B644" t="str">
            <v>2023</v>
          </cell>
          <cell r="C644" t="str">
            <v>00118430320</v>
          </cell>
          <cell r="D644" t="str">
            <v>齋</v>
          </cell>
          <cell r="E644" t="str">
            <v>優太郎</v>
          </cell>
          <cell r="F644" t="str">
            <v>齋　優太郎</v>
          </cell>
          <cell r="G644">
            <v>643</v>
          </cell>
          <cell r="H644" t="str">
            <v>サイ</v>
          </cell>
          <cell r="I644" t="str">
            <v>ユウタロウ</v>
          </cell>
          <cell r="J644" t="str">
            <v>ｻｲ ﾕｳﾀﾛｳ</v>
          </cell>
          <cell r="K644" t="str">
            <v>SAI</v>
          </cell>
          <cell r="L644" t="str">
            <v>Yutaro</v>
          </cell>
          <cell r="M644" t="str">
            <v>JPN</v>
          </cell>
          <cell r="N644" t="str">
            <v>男性</v>
          </cell>
          <cell r="O644" t="str">
            <v>48</v>
          </cell>
          <cell r="P644" t="str">
            <v>学連</v>
          </cell>
          <cell r="Q644" t="str">
            <v>1015731</v>
          </cell>
          <cell r="R644" t="str">
            <v>A9916798</v>
          </cell>
          <cell r="S644" t="str">
            <v>東北学院大学</v>
          </cell>
          <cell r="T644" t="str">
            <v>東北学大</v>
          </cell>
          <cell r="U644" t="str">
            <v>東北学</v>
          </cell>
          <cell r="V644" t="str">
            <v>2005/02/27</v>
          </cell>
          <cell r="W644" t="str">
            <v>050227</v>
          </cell>
          <cell r="X644" t="str">
            <v>492019</v>
          </cell>
          <cell r="Z644" t="str">
            <v>大学1</v>
          </cell>
          <cell r="AA644" t="str">
            <v>1</v>
          </cell>
          <cell r="AB644" t="str">
            <v>大学</v>
          </cell>
          <cell r="AC644" t="str">
            <v>東北学生陸上競技連盟</v>
          </cell>
          <cell r="AD644" t="str">
            <v>9892371</v>
          </cell>
          <cell r="AE644" t="str">
            <v>宮城県亘理郡亘理町逢隈鹿島弥陀内62番地9</v>
          </cell>
          <cell r="AF644" t="str">
            <v>09086173656</v>
          </cell>
          <cell r="AI644" t="str">
            <v>start-info@jaaf.or.jp</v>
          </cell>
          <cell r="AJ644" t="str">
            <v>受け取る</v>
          </cell>
          <cell r="AV644" t="str">
            <v>支払済</v>
          </cell>
          <cell r="AW644" t="str">
            <v>会員</v>
          </cell>
          <cell r="AX644">
            <v>45059</v>
          </cell>
          <cell r="BA644" t="str">
            <v/>
          </cell>
          <cell r="BB644" t="str">
            <v/>
          </cell>
          <cell r="BC644" t="str">
            <v/>
          </cell>
          <cell r="BD644" t="str">
            <v/>
          </cell>
          <cell r="BE644" t="str">
            <v/>
          </cell>
          <cell r="BF644" t="str">
            <v/>
          </cell>
          <cell r="BG644" t="str">
            <v/>
          </cell>
          <cell r="BH644" t="str">
            <v/>
          </cell>
          <cell r="BI644" t="str">
            <v/>
          </cell>
          <cell r="BJ644" t="str">
            <v/>
          </cell>
          <cell r="BK644" t="str">
            <v/>
          </cell>
          <cell r="BL644" t="str">
            <v/>
          </cell>
          <cell r="BM644" t="str">
            <v/>
          </cell>
          <cell r="BN644" t="str">
            <v/>
          </cell>
          <cell r="BO644" t="str">
            <v/>
          </cell>
          <cell r="BP644" t="str">
            <v/>
          </cell>
          <cell r="BQ644" t="str">
            <v/>
          </cell>
          <cell r="BR644" t="str">
            <v/>
          </cell>
          <cell r="BS644" t="str">
            <v/>
          </cell>
          <cell r="BT644" t="str">
            <v/>
          </cell>
          <cell r="BU644" t="str">
            <v/>
          </cell>
          <cell r="BV644" t="str">
            <v/>
          </cell>
          <cell r="BW644" t="str">
            <v/>
          </cell>
          <cell r="BX644" t="str">
            <v/>
          </cell>
          <cell r="BY644" t="str">
            <v/>
          </cell>
          <cell r="BZ644" t="str">
            <v/>
          </cell>
          <cell r="CA644" t="str">
            <v/>
          </cell>
          <cell r="CB644" t="str">
            <v/>
          </cell>
          <cell r="CC644" t="str">
            <v/>
          </cell>
          <cell r="CD644" t="str">
            <v/>
          </cell>
          <cell r="CE644" t="str">
            <v/>
          </cell>
          <cell r="CF644" t="str">
            <v/>
          </cell>
          <cell r="CG644" t="str">
            <v/>
          </cell>
          <cell r="CH644" t="str">
            <v/>
          </cell>
          <cell r="CI644" t="str">
            <v/>
          </cell>
          <cell r="CJ644" t="str">
            <v/>
          </cell>
          <cell r="CK644" t="str">
            <v/>
          </cell>
          <cell r="CL644" t="str">
            <v/>
          </cell>
          <cell r="CM644" t="str">
            <v/>
          </cell>
          <cell r="CN644" t="str">
            <v/>
          </cell>
          <cell r="CO644" t="str">
            <v/>
          </cell>
          <cell r="CP644" t="str">
            <v/>
          </cell>
          <cell r="CQ644" t="str">
            <v/>
          </cell>
          <cell r="CR644" t="str">
            <v/>
          </cell>
          <cell r="CS644" t="str">
            <v/>
          </cell>
        </row>
        <row r="645">
          <cell r="A645">
            <v>644</v>
          </cell>
          <cell r="B645" t="str">
            <v>2023</v>
          </cell>
          <cell r="C645" t="str">
            <v>00144929332</v>
          </cell>
          <cell r="D645" t="str">
            <v>澤田</v>
          </cell>
          <cell r="E645" t="str">
            <v>煌</v>
          </cell>
          <cell r="F645" t="str">
            <v>澤田　煌</v>
          </cell>
          <cell r="G645">
            <v>644</v>
          </cell>
          <cell r="H645" t="str">
            <v>サワタ</v>
          </cell>
          <cell r="I645" t="str">
            <v>キラ</v>
          </cell>
          <cell r="J645" t="str">
            <v>ｻﾜﾀ ｷﾗ</v>
          </cell>
          <cell r="K645" t="str">
            <v>SAWATA</v>
          </cell>
          <cell r="L645" t="str">
            <v>Kira</v>
          </cell>
          <cell r="M645" t="str">
            <v>JPN</v>
          </cell>
          <cell r="N645" t="str">
            <v>男性</v>
          </cell>
          <cell r="O645" t="str">
            <v>07</v>
          </cell>
          <cell r="P645" t="str">
            <v>福島</v>
          </cell>
          <cell r="Q645" t="str">
            <v>1015731</v>
          </cell>
          <cell r="R645" t="str">
            <v>A9916798</v>
          </cell>
          <cell r="S645" t="str">
            <v>東北学院大学</v>
          </cell>
          <cell r="T645" t="str">
            <v>東北学大</v>
          </cell>
          <cell r="U645" t="str">
            <v>東北学</v>
          </cell>
          <cell r="V645" t="str">
            <v>2005/02/25</v>
          </cell>
          <cell r="W645" t="str">
            <v>050225</v>
          </cell>
          <cell r="X645" t="str">
            <v>492019</v>
          </cell>
          <cell r="Z645" t="str">
            <v>大学1</v>
          </cell>
          <cell r="AA645" t="str">
            <v>1</v>
          </cell>
          <cell r="AB645" t="str">
            <v>大学</v>
          </cell>
          <cell r="AC645" t="str">
            <v>東北学生陸上競技連盟</v>
          </cell>
          <cell r="AD645" t="str">
            <v>9608166</v>
          </cell>
          <cell r="AE645" t="str">
            <v>福島県福島市仁井田字西下川原9-1 パークシティ桜堤102</v>
          </cell>
          <cell r="AF645" t="str">
            <v>09064530225</v>
          </cell>
          <cell r="AI645" t="str">
            <v>d737c94c72muu4b@softbank.ne.jp</v>
          </cell>
          <cell r="AJ645" t="str">
            <v>受け取る</v>
          </cell>
          <cell r="AV645" t="str">
            <v>支払済</v>
          </cell>
          <cell r="AW645" t="str">
            <v>会員</v>
          </cell>
          <cell r="AX645">
            <v>45059</v>
          </cell>
          <cell r="BA645" t="str">
            <v/>
          </cell>
          <cell r="BB645" t="str">
            <v/>
          </cell>
          <cell r="BC645" t="str">
            <v/>
          </cell>
          <cell r="BD645" t="str">
            <v/>
          </cell>
          <cell r="BE645" t="str">
            <v/>
          </cell>
          <cell r="BF645" t="str">
            <v/>
          </cell>
          <cell r="BG645" t="str">
            <v/>
          </cell>
          <cell r="BH645" t="str">
            <v/>
          </cell>
          <cell r="BI645" t="str">
            <v/>
          </cell>
          <cell r="BJ645" t="str">
            <v/>
          </cell>
          <cell r="BK645" t="str">
            <v/>
          </cell>
          <cell r="BL645" t="str">
            <v/>
          </cell>
          <cell r="BM645" t="str">
            <v/>
          </cell>
          <cell r="BN645" t="str">
            <v/>
          </cell>
          <cell r="BO645" t="str">
            <v/>
          </cell>
          <cell r="BP645" t="str">
            <v/>
          </cell>
          <cell r="BQ645" t="str">
            <v/>
          </cell>
          <cell r="BR645" t="str">
            <v/>
          </cell>
          <cell r="BS645" t="str">
            <v/>
          </cell>
          <cell r="BT645" t="str">
            <v/>
          </cell>
          <cell r="BU645" t="str">
            <v/>
          </cell>
          <cell r="BV645" t="str">
            <v/>
          </cell>
          <cell r="BW645" t="str">
            <v/>
          </cell>
          <cell r="BX645" t="str">
            <v/>
          </cell>
          <cell r="BY645" t="str">
            <v/>
          </cell>
          <cell r="BZ645" t="str">
            <v/>
          </cell>
          <cell r="CA645" t="str">
            <v/>
          </cell>
          <cell r="CB645" t="str">
            <v/>
          </cell>
          <cell r="CC645" t="str">
            <v/>
          </cell>
          <cell r="CD645" t="str">
            <v/>
          </cell>
          <cell r="CE645" t="str">
            <v/>
          </cell>
          <cell r="CF645" t="str">
            <v/>
          </cell>
          <cell r="CG645" t="str">
            <v/>
          </cell>
          <cell r="CH645" t="str">
            <v/>
          </cell>
          <cell r="CI645" t="str">
            <v/>
          </cell>
          <cell r="CJ645" t="str">
            <v/>
          </cell>
          <cell r="CK645" t="str">
            <v/>
          </cell>
          <cell r="CL645" t="str">
            <v/>
          </cell>
          <cell r="CM645" t="str">
            <v/>
          </cell>
          <cell r="CN645" t="str">
            <v/>
          </cell>
          <cell r="CO645" t="str">
            <v/>
          </cell>
          <cell r="CP645" t="str">
            <v/>
          </cell>
          <cell r="CQ645" t="str">
            <v/>
          </cell>
          <cell r="CR645" t="str">
            <v/>
          </cell>
          <cell r="CS645" t="str">
            <v/>
          </cell>
        </row>
        <row r="646">
          <cell r="A646">
            <v>645</v>
          </cell>
          <cell r="B646" t="str">
            <v>2023</v>
          </cell>
          <cell r="C646" t="str">
            <v>00144563528</v>
          </cell>
          <cell r="D646" t="str">
            <v>今村</v>
          </cell>
          <cell r="E646" t="str">
            <v>柊</v>
          </cell>
          <cell r="F646" t="str">
            <v>今村　柊</v>
          </cell>
          <cell r="G646">
            <v>645</v>
          </cell>
          <cell r="H646" t="str">
            <v>イマムラ</v>
          </cell>
          <cell r="I646" t="str">
            <v>シュウ</v>
          </cell>
          <cell r="J646" t="str">
            <v>ｲﾏﾑﾗ ｼｭｳ</v>
          </cell>
          <cell r="K646" t="str">
            <v>IMAMURA</v>
          </cell>
          <cell r="L646" t="str">
            <v>Shu</v>
          </cell>
          <cell r="M646" t="str">
            <v>JPN</v>
          </cell>
          <cell r="N646" t="str">
            <v>男性</v>
          </cell>
          <cell r="O646" t="str">
            <v>48</v>
          </cell>
          <cell r="P646" t="str">
            <v>学連</v>
          </cell>
          <cell r="Q646" t="str">
            <v>1015731</v>
          </cell>
          <cell r="R646" t="str">
            <v>A9916798</v>
          </cell>
          <cell r="S646" t="str">
            <v>東北学院大学</v>
          </cell>
          <cell r="T646" t="str">
            <v>東北学大</v>
          </cell>
          <cell r="U646" t="str">
            <v>東北学</v>
          </cell>
          <cell r="V646" t="str">
            <v>2005/01/14</v>
          </cell>
          <cell r="W646" t="str">
            <v>050114</v>
          </cell>
          <cell r="X646" t="str">
            <v>492019</v>
          </cell>
          <cell r="Z646" t="str">
            <v>大学1</v>
          </cell>
          <cell r="AA646" t="str">
            <v>1</v>
          </cell>
          <cell r="AB646" t="str">
            <v>大学</v>
          </cell>
          <cell r="AC646" t="str">
            <v>東北学生陸上競技連盟</v>
          </cell>
          <cell r="AD646" t="str">
            <v>9820842</v>
          </cell>
          <cell r="AE646" t="str">
            <v>宮城県仙台市太白区越路9番7号0308号室</v>
          </cell>
          <cell r="AF646" t="str">
            <v>08028222548</v>
          </cell>
          <cell r="AI646" t="str">
            <v>start-info@jaaf.or.jp</v>
          </cell>
          <cell r="AJ646" t="str">
            <v>受け取る</v>
          </cell>
          <cell r="AV646" t="str">
            <v>支払済</v>
          </cell>
          <cell r="AW646" t="str">
            <v>会員</v>
          </cell>
          <cell r="AX646">
            <v>45059</v>
          </cell>
          <cell r="BA646" t="str">
            <v/>
          </cell>
          <cell r="BB646" t="str">
            <v/>
          </cell>
          <cell r="BC646" t="str">
            <v/>
          </cell>
          <cell r="BD646" t="str">
            <v/>
          </cell>
          <cell r="BE646" t="str">
            <v/>
          </cell>
          <cell r="BF646" t="str">
            <v/>
          </cell>
          <cell r="BG646" t="str">
            <v/>
          </cell>
          <cell r="BH646" t="str">
            <v/>
          </cell>
          <cell r="BI646" t="str">
            <v/>
          </cell>
          <cell r="BJ646" t="str">
            <v/>
          </cell>
          <cell r="BK646" t="str">
            <v/>
          </cell>
          <cell r="BL646" t="str">
            <v/>
          </cell>
          <cell r="BM646" t="str">
            <v/>
          </cell>
          <cell r="BN646" t="str">
            <v/>
          </cell>
          <cell r="BO646" t="str">
            <v/>
          </cell>
          <cell r="BP646" t="str">
            <v/>
          </cell>
          <cell r="BQ646" t="str">
            <v/>
          </cell>
          <cell r="BR646" t="str">
            <v/>
          </cell>
          <cell r="BS646" t="str">
            <v/>
          </cell>
          <cell r="BT646" t="str">
            <v/>
          </cell>
          <cell r="BU646" t="str">
            <v/>
          </cell>
          <cell r="BV646" t="str">
            <v/>
          </cell>
          <cell r="BW646" t="str">
            <v/>
          </cell>
          <cell r="BX646" t="str">
            <v/>
          </cell>
          <cell r="BY646" t="str">
            <v/>
          </cell>
          <cell r="BZ646" t="str">
            <v/>
          </cell>
          <cell r="CA646" t="str">
            <v/>
          </cell>
          <cell r="CB646" t="str">
            <v/>
          </cell>
          <cell r="CC646" t="str">
            <v/>
          </cell>
          <cell r="CD646" t="str">
            <v/>
          </cell>
          <cell r="CE646" t="str">
            <v/>
          </cell>
          <cell r="CF646" t="str">
            <v/>
          </cell>
          <cell r="CG646" t="str">
            <v/>
          </cell>
          <cell r="CH646" t="str">
            <v/>
          </cell>
          <cell r="CI646" t="str">
            <v/>
          </cell>
          <cell r="CJ646" t="str">
            <v/>
          </cell>
          <cell r="CK646" t="str">
            <v/>
          </cell>
          <cell r="CL646" t="str">
            <v/>
          </cell>
          <cell r="CM646" t="str">
            <v/>
          </cell>
          <cell r="CN646" t="str">
            <v/>
          </cell>
          <cell r="CO646" t="str">
            <v/>
          </cell>
          <cell r="CP646" t="str">
            <v/>
          </cell>
          <cell r="CQ646" t="str">
            <v/>
          </cell>
          <cell r="CR646" t="str">
            <v/>
          </cell>
          <cell r="CS646" t="str">
            <v/>
          </cell>
        </row>
        <row r="647">
          <cell r="A647">
            <v>646</v>
          </cell>
          <cell r="B647" t="str">
            <v>2023</v>
          </cell>
          <cell r="C647" t="str">
            <v>00117798639</v>
          </cell>
          <cell r="D647" t="str">
            <v>阿部</v>
          </cell>
          <cell r="E647" t="str">
            <v>尊</v>
          </cell>
          <cell r="F647" t="str">
            <v>阿部　尊</v>
          </cell>
          <cell r="G647">
            <v>646</v>
          </cell>
          <cell r="H647" t="str">
            <v>アベ</v>
          </cell>
          <cell r="I647" t="str">
            <v>タケル</v>
          </cell>
          <cell r="J647" t="str">
            <v>ｱﾍﾞ ﾀｹﾙ</v>
          </cell>
          <cell r="K647" t="str">
            <v>ABE</v>
          </cell>
          <cell r="L647" t="str">
            <v>Takeru</v>
          </cell>
          <cell r="M647" t="str">
            <v>JPN</v>
          </cell>
          <cell r="N647" t="str">
            <v>男性</v>
          </cell>
          <cell r="O647" t="str">
            <v>48</v>
          </cell>
          <cell r="P647" t="str">
            <v>学連</v>
          </cell>
          <cell r="Q647" t="str">
            <v>1015731</v>
          </cell>
          <cell r="R647" t="str">
            <v>A9916798</v>
          </cell>
          <cell r="S647" t="str">
            <v>東北学院大学</v>
          </cell>
          <cell r="T647" t="str">
            <v>東北学大</v>
          </cell>
          <cell r="U647" t="str">
            <v>東北学</v>
          </cell>
          <cell r="V647" t="str">
            <v>2004/12/07</v>
          </cell>
          <cell r="W647" t="str">
            <v>041207</v>
          </cell>
          <cell r="X647" t="str">
            <v>492019</v>
          </cell>
          <cell r="Z647" t="str">
            <v>大学1</v>
          </cell>
          <cell r="AA647" t="str">
            <v>1</v>
          </cell>
          <cell r="AB647" t="str">
            <v>大学</v>
          </cell>
          <cell r="AC647" t="str">
            <v>東北学生陸上競技連盟</v>
          </cell>
          <cell r="AD647" t="str">
            <v>9830043</v>
          </cell>
          <cell r="AE647" t="str">
            <v>宮城県仙台市宮城野区萩野町四丁目9-23</v>
          </cell>
          <cell r="AF647" t="str">
            <v>08028139981</v>
          </cell>
          <cell r="AI647" t="str">
            <v>atake712@icloud.com</v>
          </cell>
          <cell r="AJ647" t="str">
            <v>受け取る</v>
          </cell>
          <cell r="AV647" t="str">
            <v>支払済</v>
          </cell>
          <cell r="AW647" t="str">
            <v>会員</v>
          </cell>
          <cell r="AX647">
            <v>45059</v>
          </cell>
          <cell r="BA647" t="str">
            <v/>
          </cell>
          <cell r="BB647" t="str">
            <v/>
          </cell>
          <cell r="BC647" t="str">
            <v/>
          </cell>
          <cell r="BD647" t="str">
            <v/>
          </cell>
          <cell r="BE647" t="str">
            <v/>
          </cell>
          <cell r="BF647" t="str">
            <v/>
          </cell>
          <cell r="BG647" t="str">
            <v/>
          </cell>
          <cell r="BH647" t="str">
            <v/>
          </cell>
          <cell r="BI647" t="str">
            <v/>
          </cell>
          <cell r="BJ647" t="str">
            <v/>
          </cell>
          <cell r="BK647" t="str">
            <v/>
          </cell>
          <cell r="BL647" t="str">
            <v/>
          </cell>
          <cell r="BM647" t="str">
            <v/>
          </cell>
          <cell r="BN647" t="str">
            <v/>
          </cell>
          <cell r="BO647" t="str">
            <v/>
          </cell>
          <cell r="BP647" t="str">
            <v/>
          </cell>
          <cell r="BQ647" t="str">
            <v/>
          </cell>
          <cell r="BR647" t="str">
            <v/>
          </cell>
          <cell r="BS647" t="str">
            <v/>
          </cell>
          <cell r="BT647" t="str">
            <v/>
          </cell>
          <cell r="BU647" t="str">
            <v/>
          </cell>
          <cell r="BV647" t="str">
            <v/>
          </cell>
          <cell r="BW647" t="str">
            <v/>
          </cell>
          <cell r="BX647" t="str">
            <v/>
          </cell>
          <cell r="BY647" t="str">
            <v/>
          </cell>
          <cell r="BZ647" t="str">
            <v/>
          </cell>
          <cell r="CA647" t="str">
            <v/>
          </cell>
          <cell r="CB647" t="str">
            <v/>
          </cell>
          <cell r="CC647" t="str">
            <v/>
          </cell>
          <cell r="CD647" t="str">
            <v/>
          </cell>
          <cell r="CE647" t="str">
            <v/>
          </cell>
          <cell r="CF647" t="str">
            <v/>
          </cell>
          <cell r="CG647" t="str">
            <v/>
          </cell>
          <cell r="CH647" t="str">
            <v/>
          </cell>
          <cell r="CI647" t="str">
            <v/>
          </cell>
          <cell r="CJ647" t="str">
            <v/>
          </cell>
          <cell r="CK647" t="str">
            <v/>
          </cell>
          <cell r="CL647" t="str">
            <v/>
          </cell>
          <cell r="CM647" t="str">
            <v/>
          </cell>
          <cell r="CN647" t="str">
            <v/>
          </cell>
          <cell r="CO647" t="str">
            <v/>
          </cell>
          <cell r="CP647" t="str">
            <v/>
          </cell>
          <cell r="CQ647" t="str">
            <v/>
          </cell>
          <cell r="CR647" t="str">
            <v/>
          </cell>
          <cell r="CS647" t="str">
            <v/>
          </cell>
        </row>
        <row r="648">
          <cell r="A648">
            <v>647</v>
          </cell>
          <cell r="B648" t="str">
            <v>2023</v>
          </cell>
          <cell r="C648" t="str">
            <v>00148531931</v>
          </cell>
          <cell r="D648" t="str">
            <v>三浦</v>
          </cell>
          <cell r="E648" t="str">
            <v>陸斗</v>
          </cell>
          <cell r="F648" t="str">
            <v>三浦　陸斗</v>
          </cell>
          <cell r="G648">
            <v>647</v>
          </cell>
          <cell r="H648" t="str">
            <v>ミウラ</v>
          </cell>
          <cell r="I648" t="str">
            <v>リクト</v>
          </cell>
          <cell r="J648" t="str">
            <v>ﾐｳﾗ ﾘｸﾄ</v>
          </cell>
          <cell r="K648" t="str">
            <v>MIURA</v>
          </cell>
          <cell r="L648" t="str">
            <v>Rikuto</v>
          </cell>
          <cell r="M648" t="str">
            <v>JPN</v>
          </cell>
          <cell r="N648" t="str">
            <v>男性</v>
          </cell>
          <cell r="O648" t="str">
            <v>04</v>
          </cell>
          <cell r="P648" t="str">
            <v>宮城</v>
          </cell>
          <cell r="Q648" t="str">
            <v>1015731</v>
          </cell>
          <cell r="R648" t="str">
            <v>A9916798</v>
          </cell>
          <cell r="S648" t="str">
            <v>東北学院大学</v>
          </cell>
          <cell r="T648" t="str">
            <v>東北学大</v>
          </cell>
          <cell r="U648" t="str">
            <v>東北学</v>
          </cell>
          <cell r="V648" t="str">
            <v>2004/11/16</v>
          </cell>
          <cell r="W648" t="str">
            <v>041116</v>
          </cell>
          <cell r="X648" t="str">
            <v>492019</v>
          </cell>
          <cell r="Z648" t="str">
            <v>大学1</v>
          </cell>
          <cell r="AA648" t="str">
            <v>1</v>
          </cell>
          <cell r="AB648" t="str">
            <v>大学</v>
          </cell>
          <cell r="AC648" t="str">
            <v>東北学生陸上競技連盟</v>
          </cell>
          <cell r="AD648" t="str">
            <v>9870136</v>
          </cell>
          <cell r="AE648" t="str">
            <v>宮城県遠田郡涌谷町一本柳213番地2ファインコート201</v>
          </cell>
          <cell r="AF648" t="str">
            <v>09073353254</v>
          </cell>
          <cell r="AI648" t="str">
            <v>rikuto1116miura@gmail.com</v>
          </cell>
          <cell r="AJ648" t="str">
            <v>受け取る</v>
          </cell>
          <cell r="AV648" t="str">
            <v>支払済</v>
          </cell>
          <cell r="AW648" t="str">
            <v>会員</v>
          </cell>
          <cell r="AX648">
            <v>45059</v>
          </cell>
          <cell r="BA648" t="str">
            <v/>
          </cell>
          <cell r="BB648" t="str">
            <v/>
          </cell>
          <cell r="BC648" t="str">
            <v/>
          </cell>
          <cell r="BD648" t="str">
            <v/>
          </cell>
          <cell r="BE648" t="str">
            <v/>
          </cell>
          <cell r="BF648" t="str">
            <v/>
          </cell>
          <cell r="BG648" t="str">
            <v/>
          </cell>
          <cell r="BH648" t="str">
            <v/>
          </cell>
          <cell r="BI648" t="str">
            <v/>
          </cell>
          <cell r="BJ648" t="str">
            <v/>
          </cell>
          <cell r="BK648" t="str">
            <v/>
          </cell>
          <cell r="BL648" t="str">
            <v/>
          </cell>
          <cell r="BM648" t="str">
            <v/>
          </cell>
          <cell r="BN648" t="str">
            <v/>
          </cell>
          <cell r="BO648" t="str">
            <v/>
          </cell>
          <cell r="BP648" t="str">
            <v/>
          </cell>
          <cell r="BQ648" t="str">
            <v/>
          </cell>
          <cell r="BR648" t="str">
            <v/>
          </cell>
          <cell r="BS648" t="str">
            <v/>
          </cell>
          <cell r="BT648" t="str">
            <v/>
          </cell>
          <cell r="BU648" t="str">
            <v/>
          </cell>
          <cell r="BV648" t="str">
            <v/>
          </cell>
          <cell r="BW648" t="str">
            <v/>
          </cell>
          <cell r="BX648" t="str">
            <v/>
          </cell>
          <cell r="BY648" t="str">
            <v/>
          </cell>
          <cell r="BZ648" t="str">
            <v/>
          </cell>
          <cell r="CA648" t="str">
            <v/>
          </cell>
          <cell r="CB648" t="str">
            <v/>
          </cell>
          <cell r="CC648" t="str">
            <v/>
          </cell>
          <cell r="CD648" t="str">
            <v/>
          </cell>
          <cell r="CE648" t="str">
            <v/>
          </cell>
          <cell r="CF648" t="str">
            <v/>
          </cell>
          <cell r="CG648" t="str">
            <v/>
          </cell>
          <cell r="CH648" t="str">
            <v/>
          </cell>
          <cell r="CI648" t="str">
            <v/>
          </cell>
          <cell r="CJ648" t="str">
            <v/>
          </cell>
          <cell r="CK648" t="str">
            <v/>
          </cell>
          <cell r="CL648" t="str">
            <v/>
          </cell>
          <cell r="CM648" t="str">
            <v/>
          </cell>
          <cell r="CN648" t="str">
            <v/>
          </cell>
          <cell r="CO648" t="str">
            <v/>
          </cell>
          <cell r="CP648" t="str">
            <v/>
          </cell>
          <cell r="CQ648" t="str">
            <v/>
          </cell>
          <cell r="CR648" t="str">
            <v/>
          </cell>
          <cell r="CS648" t="str">
            <v/>
          </cell>
        </row>
        <row r="649">
          <cell r="A649">
            <v>648</v>
          </cell>
          <cell r="B649" t="str">
            <v>2023</v>
          </cell>
          <cell r="C649" t="str">
            <v>00113376829</v>
          </cell>
          <cell r="D649" t="str">
            <v>柳橋</v>
          </cell>
          <cell r="E649" t="str">
            <v>陸翔</v>
          </cell>
          <cell r="F649" t="str">
            <v>柳橋　陸翔</v>
          </cell>
          <cell r="G649">
            <v>648</v>
          </cell>
          <cell r="H649" t="str">
            <v>ヤナギハシ</v>
          </cell>
          <cell r="I649" t="str">
            <v>リクト</v>
          </cell>
          <cell r="J649" t="str">
            <v>ﾔﾅｷﾞﾊｼ ﾘｸﾄ</v>
          </cell>
          <cell r="K649" t="str">
            <v>YANAGIHASHI</v>
          </cell>
          <cell r="L649" t="str">
            <v>Rikuto</v>
          </cell>
          <cell r="M649" t="str">
            <v>JPN</v>
          </cell>
          <cell r="N649" t="str">
            <v>男性</v>
          </cell>
          <cell r="O649" t="str">
            <v>48</v>
          </cell>
          <cell r="P649" t="str">
            <v>学連</v>
          </cell>
          <cell r="Q649" t="str">
            <v>1015731</v>
          </cell>
          <cell r="R649" t="str">
            <v>A9916798</v>
          </cell>
          <cell r="S649" t="str">
            <v>東北学院大学</v>
          </cell>
          <cell r="T649" t="str">
            <v>東北学大</v>
          </cell>
          <cell r="U649" t="str">
            <v>東北学</v>
          </cell>
          <cell r="V649" t="str">
            <v>2004/11/05</v>
          </cell>
          <cell r="W649" t="str">
            <v>041105</v>
          </cell>
          <cell r="X649" t="str">
            <v>492019</v>
          </cell>
          <cell r="Z649" t="str">
            <v>大学1</v>
          </cell>
          <cell r="AA649" t="str">
            <v>1</v>
          </cell>
          <cell r="AB649" t="str">
            <v>大学</v>
          </cell>
          <cell r="AC649" t="str">
            <v>東北学生陸上競技連盟</v>
          </cell>
          <cell r="AD649" t="str">
            <v>9830012</v>
          </cell>
          <cell r="AE649" t="str">
            <v>宮城県仙台市宮城野区出花出花1-157-3</v>
          </cell>
          <cell r="AF649" t="str">
            <v>08028159086</v>
          </cell>
          <cell r="AI649" t="str">
            <v>start-info@jaaf.or.jp</v>
          </cell>
          <cell r="AJ649" t="str">
            <v>受け取る</v>
          </cell>
          <cell r="AV649" t="str">
            <v>支払済</v>
          </cell>
          <cell r="AW649" t="str">
            <v>会員</v>
          </cell>
          <cell r="AX649">
            <v>45059</v>
          </cell>
          <cell r="BA649" t="str">
            <v/>
          </cell>
          <cell r="BB649" t="str">
            <v/>
          </cell>
          <cell r="BC649" t="str">
            <v/>
          </cell>
          <cell r="BD649" t="str">
            <v/>
          </cell>
          <cell r="BE649" t="str">
            <v/>
          </cell>
          <cell r="BF649" t="str">
            <v/>
          </cell>
          <cell r="BG649" t="str">
            <v/>
          </cell>
          <cell r="BH649" t="str">
            <v/>
          </cell>
          <cell r="BI649" t="str">
            <v/>
          </cell>
          <cell r="BJ649" t="str">
            <v/>
          </cell>
          <cell r="BK649" t="str">
            <v/>
          </cell>
          <cell r="BL649" t="str">
            <v/>
          </cell>
          <cell r="BM649" t="str">
            <v/>
          </cell>
          <cell r="BN649" t="str">
            <v/>
          </cell>
          <cell r="BO649" t="str">
            <v/>
          </cell>
          <cell r="BP649" t="str">
            <v/>
          </cell>
          <cell r="BQ649" t="str">
            <v/>
          </cell>
          <cell r="BR649" t="str">
            <v/>
          </cell>
          <cell r="BS649" t="str">
            <v/>
          </cell>
          <cell r="BT649" t="str">
            <v/>
          </cell>
          <cell r="BU649" t="str">
            <v/>
          </cell>
          <cell r="BV649" t="str">
            <v/>
          </cell>
          <cell r="BW649" t="str">
            <v/>
          </cell>
          <cell r="BX649" t="str">
            <v/>
          </cell>
          <cell r="BY649" t="str">
            <v/>
          </cell>
          <cell r="BZ649" t="str">
            <v/>
          </cell>
          <cell r="CA649" t="str">
            <v/>
          </cell>
          <cell r="CB649" t="str">
            <v/>
          </cell>
          <cell r="CC649" t="str">
            <v/>
          </cell>
          <cell r="CD649" t="str">
            <v/>
          </cell>
          <cell r="CE649" t="str">
            <v/>
          </cell>
          <cell r="CF649" t="str">
            <v/>
          </cell>
          <cell r="CG649" t="str">
            <v/>
          </cell>
          <cell r="CH649" t="str">
            <v/>
          </cell>
          <cell r="CI649" t="str">
            <v/>
          </cell>
          <cell r="CJ649" t="str">
            <v/>
          </cell>
          <cell r="CK649" t="str">
            <v/>
          </cell>
          <cell r="CL649" t="str">
            <v/>
          </cell>
          <cell r="CM649" t="str">
            <v/>
          </cell>
          <cell r="CN649" t="str">
            <v/>
          </cell>
          <cell r="CO649" t="str">
            <v/>
          </cell>
          <cell r="CP649" t="str">
            <v/>
          </cell>
          <cell r="CQ649" t="str">
            <v/>
          </cell>
          <cell r="CR649" t="str">
            <v/>
          </cell>
          <cell r="CS649" t="str">
            <v/>
          </cell>
        </row>
        <row r="650">
          <cell r="A650">
            <v>649</v>
          </cell>
          <cell r="B650" t="str">
            <v>2023</v>
          </cell>
          <cell r="C650" t="str">
            <v>00112342821</v>
          </cell>
          <cell r="D650" t="str">
            <v>寶</v>
          </cell>
          <cell r="E650" t="str">
            <v>将太</v>
          </cell>
          <cell r="F650" t="str">
            <v>寶　将太</v>
          </cell>
          <cell r="G650">
            <v>649</v>
          </cell>
          <cell r="H650" t="str">
            <v>タカラ</v>
          </cell>
          <cell r="I650" t="str">
            <v>ショウタ</v>
          </cell>
          <cell r="J650" t="str">
            <v>ﾀｶﾗ ｼｮｳﾀ</v>
          </cell>
          <cell r="K650" t="str">
            <v>TAKARA</v>
          </cell>
          <cell r="L650" t="str">
            <v>Shota</v>
          </cell>
          <cell r="M650" t="str">
            <v>JPN</v>
          </cell>
          <cell r="N650" t="str">
            <v>男性</v>
          </cell>
          <cell r="O650" t="str">
            <v>48</v>
          </cell>
          <cell r="P650" t="str">
            <v>学連</v>
          </cell>
          <cell r="Q650" t="str">
            <v>1015731</v>
          </cell>
          <cell r="R650" t="str">
            <v>A9916798</v>
          </cell>
          <cell r="S650" t="str">
            <v>東北学院大学</v>
          </cell>
          <cell r="T650" t="str">
            <v>東北学大</v>
          </cell>
          <cell r="U650" t="str">
            <v>東北学</v>
          </cell>
          <cell r="V650" t="str">
            <v>2004/10/13</v>
          </cell>
          <cell r="W650" t="str">
            <v>041013</v>
          </cell>
          <cell r="X650" t="str">
            <v>492019</v>
          </cell>
          <cell r="Z650" t="str">
            <v>大学1</v>
          </cell>
          <cell r="AA650" t="str">
            <v>1</v>
          </cell>
          <cell r="AB650" t="str">
            <v>大学</v>
          </cell>
          <cell r="AC650" t="str">
            <v>東北学生陸上競技連盟</v>
          </cell>
          <cell r="AD650" t="str">
            <v>9840074</v>
          </cell>
          <cell r="AE650" t="str">
            <v>宮城県仙台市若林区東七番丁167-6ペアレス五 橋311</v>
          </cell>
          <cell r="AF650" t="str">
            <v>09075674556</v>
          </cell>
          <cell r="AI650" t="str">
            <v>start-info@jaaf.or.jp</v>
          </cell>
          <cell r="AJ650" t="str">
            <v>受け取る</v>
          </cell>
          <cell r="AV650" t="str">
            <v>支払済</v>
          </cell>
          <cell r="AW650" t="str">
            <v>会員</v>
          </cell>
          <cell r="AX650">
            <v>45059</v>
          </cell>
          <cell r="BA650" t="str">
            <v/>
          </cell>
          <cell r="BB650" t="str">
            <v/>
          </cell>
          <cell r="BC650" t="str">
            <v/>
          </cell>
          <cell r="BD650" t="str">
            <v/>
          </cell>
          <cell r="BE650" t="str">
            <v/>
          </cell>
          <cell r="BF650" t="str">
            <v/>
          </cell>
          <cell r="BG650" t="str">
            <v/>
          </cell>
          <cell r="BH650" t="str">
            <v/>
          </cell>
          <cell r="BI650" t="str">
            <v/>
          </cell>
          <cell r="BJ650" t="str">
            <v/>
          </cell>
          <cell r="BK650" t="str">
            <v/>
          </cell>
          <cell r="BL650" t="str">
            <v/>
          </cell>
          <cell r="BM650" t="str">
            <v/>
          </cell>
          <cell r="BN650" t="str">
            <v/>
          </cell>
          <cell r="BO650" t="str">
            <v/>
          </cell>
          <cell r="BP650" t="str">
            <v/>
          </cell>
          <cell r="BQ650" t="str">
            <v/>
          </cell>
          <cell r="BR650" t="str">
            <v/>
          </cell>
          <cell r="BS650" t="str">
            <v/>
          </cell>
          <cell r="BT650" t="str">
            <v/>
          </cell>
          <cell r="BU650" t="str">
            <v/>
          </cell>
          <cell r="BV650" t="str">
            <v/>
          </cell>
          <cell r="BW650" t="str">
            <v/>
          </cell>
          <cell r="BX650" t="str">
            <v/>
          </cell>
          <cell r="BY650" t="str">
            <v/>
          </cell>
          <cell r="BZ650" t="str">
            <v/>
          </cell>
          <cell r="CA650" t="str">
            <v/>
          </cell>
          <cell r="CB650" t="str">
            <v/>
          </cell>
          <cell r="CC650" t="str">
            <v/>
          </cell>
          <cell r="CD650" t="str">
            <v/>
          </cell>
          <cell r="CE650" t="str">
            <v/>
          </cell>
          <cell r="CF650" t="str">
            <v/>
          </cell>
          <cell r="CG650" t="str">
            <v/>
          </cell>
          <cell r="CH650" t="str">
            <v/>
          </cell>
          <cell r="CI650" t="str">
            <v/>
          </cell>
          <cell r="CJ650" t="str">
            <v/>
          </cell>
          <cell r="CK650" t="str">
            <v/>
          </cell>
          <cell r="CL650" t="str">
            <v/>
          </cell>
          <cell r="CM650" t="str">
            <v/>
          </cell>
          <cell r="CN650" t="str">
            <v/>
          </cell>
          <cell r="CO650" t="str">
            <v/>
          </cell>
          <cell r="CP650" t="str">
            <v/>
          </cell>
          <cell r="CQ650" t="str">
            <v/>
          </cell>
          <cell r="CR650" t="str">
            <v/>
          </cell>
          <cell r="CS650" t="str">
            <v/>
          </cell>
        </row>
        <row r="651">
          <cell r="A651">
            <v>650</v>
          </cell>
          <cell r="B651" t="str">
            <v>2023</v>
          </cell>
          <cell r="C651" t="str">
            <v>00114543826</v>
          </cell>
          <cell r="D651" t="str">
            <v>今野</v>
          </cell>
          <cell r="E651" t="str">
            <v>真平</v>
          </cell>
          <cell r="F651" t="str">
            <v>今野　真平</v>
          </cell>
          <cell r="G651">
            <v>650</v>
          </cell>
          <cell r="H651" t="str">
            <v>コンノ</v>
          </cell>
          <cell r="I651" t="str">
            <v>シンペイ</v>
          </cell>
          <cell r="J651" t="str">
            <v>ｺﾝﾉ ｼﾝﾍﾟｲ</v>
          </cell>
          <cell r="K651" t="str">
            <v>KONNO</v>
          </cell>
          <cell r="L651" t="str">
            <v>Shinpei</v>
          </cell>
          <cell r="M651" t="str">
            <v>JPN</v>
          </cell>
          <cell r="N651" t="str">
            <v>男性</v>
          </cell>
          <cell r="O651" t="str">
            <v>48</v>
          </cell>
          <cell r="P651" t="str">
            <v>学連</v>
          </cell>
          <cell r="Q651" t="str">
            <v>1015731</v>
          </cell>
          <cell r="R651" t="str">
            <v>A9916798</v>
          </cell>
          <cell r="S651" t="str">
            <v>東北学院大学</v>
          </cell>
          <cell r="T651" t="str">
            <v>東北学大</v>
          </cell>
          <cell r="U651" t="str">
            <v>東北学</v>
          </cell>
          <cell r="V651" t="str">
            <v>2004/09/16</v>
          </cell>
          <cell r="W651" t="str">
            <v>040916</v>
          </cell>
          <cell r="X651" t="str">
            <v>492019</v>
          </cell>
          <cell r="Z651" t="str">
            <v>大学1</v>
          </cell>
          <cell r="AA651" t="str">
            <v>1</v>
          </cell>
          <cell r="AB651" t="str">
            <v>大学</v>
          </cell>
          <cell r="AC651" t="str">
            <v>東北学生陸上競技連盟</v>
          </cell>
          <cell r="AD651" t="str">
            <v>9830842</v>
          </cell>
          <cell r="AE651" t="str">
            <v>宮城県仙台市宮城野区五輪2丁目6-34</v>
          </cell>
          <cell r="AF651" t="str">
            <v>08031401933</v>
          </cell>
          <cell r="AI651" t="str">
            <v>start-info@jaaf.or.jp</v>
          </cell>
          <cell r="AJ651" t="str">
            <v>受け取る</v>
          </cell>
          <cell r="AV651" t="str">
            <v>支払済</v>
          </cell>
          <cell r="AW651" t="str">
            <v>会員</v>
          </cell>
          <cell r="AX651">
            <v>45059</v>
          </cell>
          <cell r="BA651" t="str">
            <v/>
          </cell>
          <cell r="BB651" t="str">
            <v/>
          </cell>
          <cell r="BC651" t="str">
            <v/>
          </cell>
          <cell r="BD651" t="str">
            <v/>
          </cell>
          <cell r="BE651" t="str">
            <v/>
          </cell>
          <cell r="BF651" t="str">
            <v/>
          </cell>
          <cell r="BG651" t="str">
            <v/>
          </cell>
          <cell r="BH651" t="str">
            <v/>
          </cell>
          <cell r="BI651" t="str">
            <v/>
          </cell>
          <cell r="BJ651" t="str">
            <v/>
          </cell>
          <cell r="BK651" t="str">
            <v/>
          </cell>
          <cell r="BL651" t="str">
            <v/>
          </cell>
          <cell r="BM651" t="str">
            <v/>
          </cell>
          <cell r="BN651" t="str">
            <v/>
          </cell>
          <cell r="BO651" t="str">
            <v/>
          </cell>
          <cell r="BP651" t="str">
            <v/>
          </cell>
          <cell r="BQ651" t="str">
            <v/>
          </cell>
          <cell r="BR651" t="str">
            <v/>
          </cell>
          <cell r="BS651" t="str">
            <v/>
          </cell>
          <cell r="BT651" t="str">
            <v/>
          </cell>
          <cell r="BU651" t="str">
            <v/>
          </cell>
          <cell r="BV651" t="str">
            <v/>
          </cell>
          <cell r="BW651" t="str">
            <v/>
          </cell>
          <cell r="BX651" t="str">
            <v/>
          </cell>
          <cell r="BY651" t="str">
            <v/>
          </cell>
          <cell r="BZ651" t="str">
            <v/>
          </cell>
          <cell r="CA651" t="str">
            <v/>
          </cell>
          <cell r="CB651" t="str">
            <v/>
          </cell>
          <cell r="CC651" t="str">
            <v/>
          </cell>
          <cell r="CD651" t="str">
            <v/>
          </cell>
          <cell r="CE651" t="str">
            <v/>
          </cell>
          <cell r="CF651" t="str">
            <v/>
          </cell>
          <cell r="CG651" t="str">
            <v/>
          </cell>
          <cell r="CH651" t="str">
            <v/>
          </cell>
          <cell r="CI651" t="str">
            <v/>
          </cell>
          <cell r="CJ651" t="str">
            <v/>
          </cell>
          <cell r="CK651" t="str">
            <v/>
          </cell>
          <cell r="CL651" t="str">
            <v/>
          </cell>
          <cell r="CM651" t="str">
            <v/>
          </cell>
          <cell r="CN651" t="str">
            <v/>
          </cell>
          <cell r="CO651" t="str">
            <v/>
          </cell>
          <cell r="CP651" t="str">
            <v/>
          </cell>
          <cell r="CQ651" t="str">
            <v/>
          </cell>
          <cell r="CR651" t="str">
            <v/>
          </cell>
          <cell r="CS651" t="str">
            <v/>
          </cell>
        </row>
        <row r="652">
          <cell r="A652">
            <v>651</v>
          </cell>
          <cell r="B652" t="str">
            <v>2023</v>
          </cell>
          <cell r="C652" t="str">
            <v>00145371122</v>
          </cell>
          <cell r="D652" t="str">
            <v>笹山</v>
          </cell>
          <cell r="E652" t="str">
            <v>康</v>
          </cell>
          <cell r="F652" t="str">
            <v>笹山　康</v>
          </cell>
          <cell r="G652">
            <v>651</v>
          </cell>
          <cell r="H652" t="str">
            <v>ササヤマ</v>
          </cell>
          <cell r="I652" t="str">
            <v>コウ</v>
          </cell>
          <cell r="J652" t="str">
            <v>ｻｻﾔﾏ ｺｳ</v>
          </cell>
          <cell r="K652" t="str">
            <v>SASAYAMA</v>
          </cell>
          <cell r="L652" t="str">
            <v>Kou</v>
          </cell>
          <cell r="M652" t="str">
            <v>JPN</v>
          </cell>
          <cell r="N652" t="str">
            <v>男性</v>
          </cell>
          <cell r="O652" t="str">
            <v>02</v>
          </cell>
          <cell r="P652" t="str">
            <v>青森</v>
          </cell>
          <cell r="Q652" t="str">
            <v>1015731</v>
          </cell>
          <cell r="R652" t="str">
            <v>A9916798</v>
          </cell>
          <cell r="S652" t="str">
            <v>東北学院大学</v>
          </cell>
          <cell r="T652" t="str">
            <v>東北学大</v>
          </cell>
          <cell r="U652" t="str">
            <v>東北学</v>
          </cell>
          <cell r="V652" t="str">
            <v>2004/08/27</v>
          </cell>
          <cell r="W652" t="str">
            <v>040827</v>
          </cell>
          <cell r="X652" t="str">
            <v>492019</v>
          </cell>
          <cell r="Z652" t="str">
            <v>大学1</v>
          </cell>
          <cell r="AA652" t="str">
            <v>1</v>
          </cell>
          <cell r="AB652" t="str">
            <v>大学</v>
          </cell>
          <cell r="AC652" t="str">
            <v>東北学生陸上競技連盟</v>
          </cell>
          <cell r="AD652" t="str">
            <v>9830851</v>
          </cell>
          <cell r="AE652" t="str">
            <v>宮城県仙台市宮城野区榴ケ岡101-3学生会館グランデュールV仙台911号室</v>
          </cell>
          <cell r="AF652" t="str">
            <v>08082027955</v>
          </cell>
          <cell r="AI652" t="str">
            <v>s.k.tf1205@gmail.com</v>
          </cell>
          <cell r="AJ652" t="str">
            <v>受け取る</v>
          </cell>
          <cell r="AV652" t="str">
            <v>支払済</v>
          </cell>
          <cell r="AW652" t="str">
            <v>会員</v>
          </cell>
          <cell r="AX652">
            <v>45059</v>
          </cell>
          <cell r="BA652" t="str">
            <v/>
          </cell>
          <cell r="BB652" t="str">
            <v/>
          </cell>
          <cell r="BC652" t="str">
            <v/>
          </cell>
          <cell r="BD652" t="str">
            <v/>
          </cell>
          <cell r="BE652" t="str">
            <v/>
          </cell>
          <cell r="BF652" t="str">
            <v/>
          </cell>
          <cell r="BG652" t="str">
            <v/>
          </cell>
          <cell r="BH652" t="str">
            <v/>
          </cell>
          <cell r="BI652" t="str">
            <v/>
          </cell>
          <cell r="BJ652" t="str">
            <v/>
          </cell>
          <cell r="BK652" t="str">
            <v/>
          </cell>
          <cell r="BL652" t="str">
            <v/>
          </cell>
          <cell r="BM652" t="str">
            <v/>
          </cell>
          <cell r="BN652" t="str">
            <v/>
          </cell>
          <cell r="BO652" t="str">
            <v/>
          </cell>
          <cell r="BP652" t="str">
            <v/>
          </cell>
          <cell r="BQ652" t="str">
            <v/>
          </cell>
          <cell r="BR652" t="str">
            <v/>
          </cell>
          <cell r="BS652" t="str">
            <v/>
          </cell>
          <cell r="BT652" t="str">
            <v/>
          </cell>
          <cell r="BU652" t="str">
            <v/>
          </cell>
          <cell r="BV652" t="str">
            <v/>
          </cell>
          <cell r="BW652" t="str">
            <v/>
          </cell>
          <cell r="BX652" t="str">
            <v/>
          </cell>
          <cell r="BY652" t="str">
            <v/>
          </cell>
          <cell r="BZ652" t="str">
            <v/>
          </cell>
          <cell r="CA652" t="str">
            <v/>
          </cell>
          <cell r="CB652" t="str">
            <v/>
          </cell>
          <cell r="CC652" t="str">
            <v/>
          </cell>
          <cell r="CD652" t="str">
            <v/>
          </cell>
          <cell r="CE652" t="str">
            <v/>
          </cell>
          <cell r="CF652" t="str">
            <v/>
          </cell>
          <cell r="CG652" t="str">
            <v/>
          </cell>
          <cell r="CH652" t="str">
            <v/>
          </cell>
          <cell r="CI652" t="str">
            <v/>
          </cell>
          <cell r="CJ652" t="str">
            <v/>
          </cell>
          <cell r="CK652" t="str">
            <v/>
          </cell>
          <cell r="CL652" t="str">
            <v/>
          </cell>
          <cell r="CM652" t="str">
            <v/>
          </cell>
          <cell r="CN652" t="str">
            <v/>
          </cell>
          <cell r="CO652" t="str">
            <v/>
          </cell>
          <cell r="CP652" t="str">
            <v/>
          </cell>
          <cell r="CQ652" t="str">
            <v/>
          </cell>
          <cell r="CR652" t="str">
            <v/>
          </cell>
          <cell r="CS652" t="str">
            <v/>
          </cell>
        </row>
        <row r="653">
          <cell r="A653">
            <v>652</v>
          </cell>
          <cell r="B653" t="str">
            <v>2023</v>
          </cell>
          <cell r="C653" t="str">
            <v>00114897030</v>
          </cell>
          <cell r="D653" t="str">
            <v>新美</v>
          </cell>
          <cell r="E653" t="str">
            <v>和哉</v>
          </cell>
          <cell r="F653" t="str">
            <v>新美　和哉</v>
          </cell>
          <cell r="G653">
            <v>652</v>
          </cell>
          <cell r="H653" t="str">
            <v>ニイミ</v>
          </cell>
          <cell r="I653" t="str">
            <v>カズヤ</v>
          </cell>
          <cell r="J653" t="str">
            <v>ﾆｲﾐ ｶｽﾞﾔ</v>
          </cell>
          <cell r="K653" t="str">
            <v>NIIMI</v>
          </cell>
          <cell r="L653" t="str">
            <v>Kazuya</v>
          </cell>
          <cell r="M653" t="str">
            <v>JPN</v>
          </cell>
          <cell r="N653" t="str">
            <v>男性</v>
          </cell>
          <cell r="O653" t="str">
            <v>48</v>
          </cell>
          <cell r="P653" t="str">
            <v>学連</v>
          </cell>
          <cell r="Q653" t="str">
            <v>1015731</v>
          </cell>
          <cell r="R653" t="str">
            <v>A9916798</v>
          </cell>
          <cell r="S653" t="str">
            <v>東北学院大学</v>
          </cell>
          <cell r="T653" t="str">
            <v>東北学大</v>
          </cell>
          <cell r="U653" t="str">
            <v>東北学</v>
          </cell>
          <cell r="V653" t="str">
            <v>2004/05/03</v>
          </cell>
          <cell r="W653" t="str">
            <v>040503</v>
          </cell>
          <cell r="X653" t="str">
            <v>492019</v>
          </cell>
          <cell r="Z653" t="str">
            <v>大学1</v>
          </cell>
          <cell r="AA653" t="str">
            <v>1</v>
          </cell>
          <cell r="AB653" t="str">
            <v>大学</v>
          </cell>
          <cell r="AC653" t="str">
            <v>東北学生陸上競技連盟</v>
          </cell>
          <cell r="AD653" t="str">
            <v>9893215</v>
          </cell>
          <cell r="AE653" t="str">
            <v>宮城県仙台市青葉区向田1-27</v>
          </cell>
          <cell r="AF653" t="str">
            <v>08092816409</v>
          </cell>
          <cell r="AI653" t="str">
            <v>jj557755@icloud.com</v>
          </cell>
          <cell r="AJ653" t="str">
            <v>受け取る</v>
          </cell>
          <cell r="AV653" t="str">
            <v>支払済</v>
          </cell>
          <cell r="AW653" t="str">
            <v>会員</v>
          </cell>
          <cell r="AX653">
            <v>45059</v>
          </cell>
          <cell r="BA653" t="str">
            <v/>
          </cell>
          <cell r="BB653" t="str">
            <v/>
          </cell>
          <cell r="BC653" t="str">
            <v/>
          </cell>
          <cell r="BD653" t="str">
            <v/>
          </cell>
          <cell r="BE653" t="str">
            <v/>
          </cell>
          <cell r="BF653" t="str">
            <v/>
          </cell>
          <cell r="BG653" t="str">
            <v/>
          </cell>
          <cell r="BH653" t="str">
            <v/>
          </cell>
          <cell r="BI653" t="str">
            <v/>
          </cell>
          <cell r="BJ653" t="str">
            <v/>
          </cell>
          <cell r="BK653" t="str">
            <v/>
          </cell>
          <cell r="BL653" t="str">
            <v/>
          </cell>
          <cell r="BM653" t="str">
            <v/>
          </cell>
          <cell r="BN653" t="str">
            <v/>
          </cell>
          <cell r="BO653" t="str">
            <v/>
          </cell>
          <cell r="BP653" t="str">
            <v/>
          </cell>
          <cell r="BQ653" t="str">
            <v/>
          </cell>
          <cell r="BR653" t="str">
            <v/>
          </cell>
          <cell r="BS653" t="str">
            <v/>
          </cell>
          <cell r="BT653" t="str">
            <v/>
          </cell>
          <cell r="BU653" t="str">
            <v/>
          </cell>
          <cell r="BV653" t="str">
            <v/>
          </cell>
          <cell r="BW653" t="str">
            <v/>
          </cell>
          <cell r="BX653" t="str">
            <v/>
          </cell>
          <cell r="BY653" t="str">
            <v/>
          </cell>
          <cell r="BZ653" t="str">
            <v/>
          </cell>
          <cell r="CA653" t="str">
            <v/>
          </cell>
          <cell r="CB653" t="str">
            <v/>
          </cell>
          <cell r="CC653" t="str">
            <v/>
          </cell>
          <cell r="CD653" t="str">
            <v/>
          </cell>
          <cell r="CE653" t="str">
            <v/>
          </cell>
          <cell r="CF653" t="str">
            <v/>
          </cell>
          <cell r="CG653" t="str">
            <v/>
          </cell>
          <cell r="CH653" t="str">
            <v/>
          </cell>
          <cell r="CI653" t="str">
            <v/>
          </cell>
          <cell r="CJ653" t="str">
            <v/>
          </cell>
          <cell r="CK653" t="str">
            <v/>
          </cell>
          <cell r="CL653" t="str">
            <v/>
          </cell>
          <cell r="CM653" t="str">
            <v/>
          </cell>
          <cell r="CN653" t="str">
            <v/>
          </cell>
          <cell r="CO653" t="str">
            <v/>
          </cell>
          <cell r="CP653" t="str">
            <v/>
          </cell>
          <cell r="CQ653" t="str">
            <v/>
          </cell>
          <cell r="CR653" t="str">
            <v/>
          </cell>
          <cell r="CS653" t="str">
            <v/>
          </cell>
        </row>
        <row r="654">
          <cell r="A654">
            <v>653</v>
          </cell>
          <cell r="B654" t="str">
            <v>2023</v>
          </cell>
          <cell r="C654" t="str">
            <v>00200106064</v>
          </cell>
          <cell r="D654" t="str">
            <v>高橋</v>
          </cell>
          <cell r="E654" t="str">
            <v>涼</v>
          </cell>
          <cell r="F654" t="str">
            <v>高橋　涼</v>
          </cell>
          <cell r="G654">
            <v>653</v>
          </cell>
          <cell r="H654" t="str">
            <v>タカハシ</v>
          </cell>
          <cell r="I654" t="str">
            <v>リョウ</v>
          </cell>
          <cell r="J654" t="str">
            <v>ﾀｶﾊｼ ﾘｮｳ</v>
          </cell>
          <cell r="K654" t="str">
            <v>TAKAHASHI</v>
          </cell>
          <cell r="L654" t="str">
            <v>Ryo</v>
          </cell>
          <cell r="M654" t="str">
            <v>JPN</v>
          </cell>
          <cell r="N654" t="str">
            <v>男性</v>
          </cell>
          <cell r="O654" t="str">
            <v>48</v>
          </cell>
          <cell r="P654" t="str">
            <v>学連</v>
          </cell>
          <cell r="Q654" t="str">
            <v>1015731</v>
          </cell>
          <cell r="R654" t="str">
            <v>A9916798</v>
          </cell>
          <cell r="S654" t="str">
            <v>東北学院大学</v>
          </cell>
          <cell r="T654" t="str">
            <v>東北学大</v>
          </cell>
          <cell r="U654" t="str">
            <v>東北学</v>
          </cell>
          <cell r="V654" t="str">
            <v>2003/06/16</v>
          </cell>
          <cell r="W654" t="str">
            <v>030616</v>
          </cell>
          <cell r="X654" t="str">
            <v>492019</v>
          </cell>
          <cell r="Z654" t="str">
            <v>大学2</v>
          </cell>
          <cell r="AA654" t="str">
            <v>2</v>
          </cell>
          <cell r="AB654" t="str">
            <v>大学</v>
          </cell>
          <cell r="AC654" t="str">
            <v>東北学生陸上競技連盟</v>
          </cell>
          <cell r="AD654" t="str">
            <v>9813204</v>
          </cell>
          <cell r="AE654" t="str">
            <v>宮城県仙台市泉区寺岡1-23-2</v>
          </cell>
          <cell r="AF654" t="str">
            <v>08090140945</v>
          </cell>
          <cell r="AI654" t="str">
            <v>tgu.tandf@gmail.com</v>
          </cell>
          <cell r="AJ654" t="str">
            <v>受け取らない</v>
          </cell>
          <cell r="AV654" t="str">
            <v>支払済</v>
          </cell>
          <cell r="AW654" t="str">
            <v>会員</v>
          </cell>
          <cell r="AX654">
            <v>45060</v>
          </cell>
          <cell r="BA654" t="str">
            <v/>
          </cell>
          <cell r="BB654" t="str">
            <v/>
          </cell>
          <cell r="BC654" t="str">
            <v/>
          </cell>
          <cell r="BD654" t="str">
            <v/>
          </cell>
          <cell r="BE654" t="str">
            <v/>
          </cell>
          <cell r="BF654" t="str">
            <v/>
          </cell>
          <cell r="BG654" t="str">
            <v/>
          </cell>
          <cell r="BH654" t="str">
            <v/>
          </cell>
          <cell r="BI654" t="str">
            <v/>
          </cell>
          <cell r="BJ654" t="str">
            <v/>
          </cell>
          <cell r="BK654" t="str">
            <v/>
          </cell>
          <cell r="BL654" t="str">
            <v/>
          </cell>
          <cell r="BM654" t="str">
            <v/>
          </cell>
          <cell r="BN654" t="str">
            <v/>
          </cell>
          <cell r="BO654" t="str">
            <v/>
          </cell>
          <cell r="BP654" t="str">
            <v/>
          </cell>
          <cell r="BQ654" t="str">
            <v/>
          </cell>
          <cell r="BR654" t="str">
            <v/>
          </cell>
          <cell r="BS654" t="str">
            <v/>
          </cell>
          <cell r="BT654" t="str">
            <v/>
          </cell>
          <cell r="BU654" t="str">
            <v/>
          </cell>
          <cell r="BV654" t="str">
            <v/>
          </cell>
          <cell r="BW654" t="str">
            <v/>
          </cell>
          <cell r="BX654" t="str">
            <v/>
          </cell>
          <cell r="BY654" t="str">
            <v/>
          </cell>
          <cell r="BZ654" t="str">
            <v/>
          </cell>
          <cell r="CA654" t="str">
            <v/>
          </cell>
          <cell r="CB654" t="str">
            <v/>
          </cell>
          <cell r="CC654" t="str">
            <v/>
          </cell>
          <cell r="CD654" t="str">
            <v/>
          </cell>
          <cell r="CE654" t="str">
            <v/>
          </cell>
          <cell r="CF654" t="str">
            <v/>
          </cell>
          <cell r="CG654" t="str">
            <v/>
          </cell>
          <cell r="CH654" t="str">
            <v/>
          </cell>
          <cell r="CI654" t="str">
            <v/>
          </cell>
          <cell r="CJ654" t="str">
            <v/>
          </cell>
          <cell r="CK654" t="str">
            <v/>
          </cell>
          <cell r="CL654" t="str">
            <v/>
          </cell>
          <cell r="CM654" t="str">
            <v/>
          </cell>
          <cell r="CN654" t="str">
            <v/>
          </cell>
          <cell r="CO654" t="str">
            <v/>
          </cell>
          <cell r="CP654" t="str">
            <v/>
          </cell>
          <cell r="CQ654" t="str">
            <v/>
          </cell>
          <cell r="CR654" t="str">
            <v/>
          </cell>
          <cell r="CS654" t="str">
            <v/>
          </cell>
        </row>
        <row r="655">
          <cell r="A655">
            <v>654</v>
          </cell>
          <cell r="B655" t="str">
            <v>2023</v>
          </cell>
          <cell r="C655" t="str">
            <v>00111634622</v>
          </cell>
          <cell r="D655" t="str">
            <v>伊藤</v>
          </cell>
          <cell r="E655" t="str">
            <v>聖空人</v>
          </cell>
          <cell r="F655" t="str">
            <v>伊藤　聖空人</v>
          </cell>
          <cell r="G655">
            <v>654</v>
          </cell>
          <cell r="H655" t="str">
            <v>イトウ</v>
          </cell>
          <cell r="I655" t="str">
            <v>ソラト</v>
          </cell>
          <cell r="J655" t="str">
            <v>ｲﾄｳ ｿﾗﾄ</v>
          </cell>
          <cell r="K655" t="str">
            <v>ITOH</v>
          </cell>
          <cell r="L655" t="str">
            <v>Sorato</v>
          </cell>
          <cell r="M655" t="str">
            <v>JPN</v>
          </cell>
          <cell r="N655" t="str">
            <v>男性</v>
          </cell>
          <cell r="O655" t="str">
            <v>06</v>
          </cell>
          <cell r="P655" t="str">
            <v>山形</v>
          </cell>
          <cell r="Q655" t="str">
            <v>1015741</v>
          </cell>
          <cell r="R655" t="str">
            <v>A4234876</v>
          </cell>
          <cell r="S655" t="str">
            <v>山形大学</v>
          </cell>
          <cell r="T655" t="str">
            <v>山形大</v>
          </cell>
          <cell r="U655" t="str">
            <v>山形</v>
          </cell>
          <cell r="V655" t="str">
            <v>2005/03/15</v>
          </cell>
          <cell r="W655" t="str">
            <v>050315</v>
          </cell>
          <cell r="X655" t="str">
            <v>490013</v>
          </cell>
          <cell r="Z655" t="str">
            <v>大学1</v>
          </cell>
          <cell r="AA655" t="str">
            <v>1</v>
          </cell>
          <cell r="AB655" t="str">
            <v>大学</v>
          </cell>
          <cell r="AC655" t="str">
            <v>東北学生陸上競技連盟</v>
          </cell>
          <cell r="AI655" t="str">
            <v>sorato111324@icloud.com</v>
          </cell>
          <cell r="AJ655" t="str">
            <v>受け取る</v>
          </cell>
          <cell r="AV655" t="str">
            <v>支払済</v>
          </cell>
          <cell r="AW655" t="str">
            <v>会員</v>
          </cell>
          <cell r="AX655">
            <v>45060</v>
          </cell>
          <cell r="BA655" t="str">
            <v/>
          </cell>
          <cell r="BB655" t="str">
            <v/>
          </cell>
          <cell r="BC655" t="str">
            <v/>
          </cell>
          <cell r="BD655" t="str">
            <v/>
          </cell>
          <cell r="BE655" t="str">
            <v/>
          </cell>
          <cell r="BF655" t="str">
            <v/>
          </cell>
          <cell r="BG655" t="str">
            <v/>
          </cell>
          <cell r="BH655" t="str">
            <v/>
          </cell>
          <cell r="BI655" t="str">
            <v/>
          </cell>
          <cell r="BJ655" t="str">
            <v/>
          </cell>
          <cell r="BK655" t="str">
            <v/>
          </cell>
          <cell r="BL655" t="str">
            <v/>
          </cell>
          <cell r="BM655" t="str">
            <v/>
          </cell>
          <cell r="BN655" t="str">
            <v/>
          </cell>
          <cell r="BO655" t="str">
            <v/>
          </cell>
          <cell r="BP655" t="str">
            <v/>
          </cell>
          <cell r="BQ655" t="str">
            <v/>
          </cell>
          <cell r="BR655" t="str">
            <v/>
          </cell>
          <cell r="BS655" t="str">
            <v/>
          </cell>
          <cell r="BT655" t="str">
            <v/>
          </cell>
          <cell r="BU655" t="str">
            <v/>
          </cell>
          <cell r="BV655" t="str">
            <v/>
          </cell>
          <cell r="BW655" t="str">
            <v/>
          </cell>
          <cell r="BX655" t="str">
            <v/>
          </cell>
          <cell r="BY655" t="str">
            <v/>
          </cell>
          <cell r="BZ655" t="str">
            <v/>
          </cell>
          <cell r="CA655" t="str">
            <v/>
          </cell>
          <cell r="CB655" t="str">
            <v/>
          </cell>
          <cell r="CC655" t="str">
            <v/>
          </cell>
          <cell r="CD655" t="str">
            <v/>
          </cell>
          <cell r="CE655" t="str">
            <v/>
          </cell>
          <cell r="CF655" t="str">
            <v/>
          </cell>
          <cell r="CG655" t="str">
            <v/>
          </cell>
          <cell r="CH655" t="str">
            <v/>
          </cell>
          <cell r="CI655" t="str">
            <v/>
          </cell>
          <cell r="CJ655" t="str">
            <v/>
          </cell>
          <cell r="CK655" t="str">
            <v/>
          </cell>
          <cell r="CL655" t="str">
            <v/>
          </cell>
          <cell r="CM655" t="str">
            <v/>
          </cell>
          <cell r="CN655" t="str">
            <v/>
          </cell>
          <cell r="CO655" t="str">
            <v/>
          </cell>
          <cell r="CP655" t="str">
            <v/>
          </cell>
          <cell r="CQ655" t="str">
            <v/>
          </cell>
          <cell r="CR655" t="str">
            <v/>
          </cell>
          <cell r="CS655" t="str">
            <v/>
          </cell>
        </row>
        <row r="656">
          <cell r="A656">
            <v>655</v>
          </cell>
          <cell r="B656" t="str">
            <v>2023</v>
          </cell>
          <cell r="C656" t="str">
            <v>00113158423</v>
          </cell>
          <cell r="D656" t="str">
            <v>加藤</v>
          </cell>
          <cell r="E656" t="str">
            <v>理久</v>
          </cell>
          <cell r="F656" t="str">
            <v>加藤　理久</v>
          </cell>
          <cell r="G656">
            <v>655</v>
          </cell>
          <cell r="H656" t="str">
            <v>カトウ</v>
          </cell>
          <cell r="I656" t="str">
            <v>リク</v>
          </cell>
          <cell r="J656" t="str">
            <v>ｶﾄｳ ﾘｸ</v>
          </cell>
          <cell r="K656" t="str">
            <v>KATO</v>
          </cell>
          <cell r="L656" t="str">
            <v>Riku</v>
          </cell>
          <cell r="M656" t="str">
            <v>JPN</v>
          </cell>
          <cell r="N656" t="str">
            <v>男性</v>
          </cell>
          <cell r="O656" t="str">
            <v>04</v>
          </cell>
          <cell r="P656" t="str">
            <v>宮城</v>
          </cell>
          <cell r="Q656" t="str">
            <v>1015741</v>
          </cell>
          <cell r="R656" t="str">
            <v>A4234876</v>
          </cell>
          <cell r="S656" t="str">
            <v>山形大学</v>
          </cell>
          <cell r="T656" t="str">
            <v>山形大</v>
          </cell>
          <cell r="U656" t="str">
            <v>山形</v>
          </cell>
          <cell r="V656" t="str">
            <v>2004/12/07</v>
          </cell>
          <cell r="W656" t="str">
            <v>041207</v>
          </cell>
          <cell r="X656" t="str">
            <v>490013</v>
          </cell>
          <cell r="Z656" t="str">
            <v>大学1</v>
          </cell>
          <cell r="AA656" t="str">
            <v>1</v>
          </cell>
          <cell r="AB656" t="str">
            <v>大学</v>
          </cell>
          <cell r="AC656" t="str">
            <v>東北学生陸上競技連盟</v>
          </cell>
          <cell r="AI656" t="str">
            <v>riku110h1207@gmail.com</v>
          </cell>
          <cell r="AJ656" t="str">
            <v>受け取る</v>
          </cell>
          <cell r="AV656" t="str">
            <v>支払済</v>
          </cell>
          <cell r="AW656" t="str">
            <v>会員</v>
          </cell>
          <cell r="AX656">
            <v>45060</v>
          </cell>
          <cell r="BA656" t="str">
            <v/>
          </cell>
          <cell r="BB656" t="str">
            <v/>
          </cell>
          <cell r="BC656" t="str">
            <v/>
          </cell>
          <cell r="BD656" t="str">
            <v/>
          </cell>
          <cell r="BE656" t="str">
            <v/>
          </cell>
          <cell r="BF656" t="str">
            <v/>
          </cell>
          <cell r="BG656" t="str">
            <v/>
          </cell>
          <cell r="BH656" t="str">
            <v/>
          </cell>
          <cell r="BI656" t="str">
            <v/>
          </cell>
          <cell r="BJ656" t="str">
            <v/>
          </cell>
          <cell r="BK656" t="str">
            <v/>
          </cell>
          <cell r="BL656" t="str">
            <v/>
          </cell>
          <cell r="BM656" t="str">
            <v/>
          </cell>
          <cell r="BN656" t="str">
            <v/>
          </cell>
          <cell r="BO656" t="str">
            <v/>
          </cell>
          <cell r="BP656" t="str">
            <v/>
          </cell>
          <cell r="BQ656" t="str">
            <v/>
          </cell>
          <cell r="BR656" t="str">
            <v/>
          </cell>
          <cell r="BS656" t="str">
            <v/>
          </cell>
          <cell r="BT656" t="str">
            <v/>
          </cell>
          <cell r="BU656" t="str">
            <v/>
          </cell>
          <cell r="BV656" t="str">
            <v/>
          </cell>
          <cell r="BW656" t="str">
            <v/>
          </cell>
          <cell r="BX656" t="str">
            <v/>
          </cell>
          <cell r="BY656" t="str">
            <v/>
          </cell>
          <cell r="BZ656" t="str">
            <v/>
          </cell>
          <cell r="CA656" t="str">
            <v/>
          </cell>
          <cell r="CB656" t="str">
            <v/>
          </cell>
          <cell r="CC656" t="str">
            <v/>
          </cell>
          <cell r="CD656" t="str">
            <v/>
          </cell>
          <cell r="CE656" t="str">
            <v/>
          </cell>
          <cell r="CF656" t="str">
            <v/>
          </cell>
          <cell r="CG656" t="str">
            <v/>
          </cell>
          <cell r="CH656" t="str">
            <v/>
          </cell>
          <cell r="CI656" t="str">
            <v/>
          </cell>
          <cell r="CJ656" t="str">
            <v/>
          </cell>
          <cell r="CK656" t="str">
            <v/>
          </cell>
          <cell r="CL656" t="str">
            <v/>
          </cell>
          <cell r="CM656" t="str">
            <v/>
          </cell>
          <cell r="CN656" t="str">
            <v/>
          </cell>
          <cell r="CO656" t="str">
            <v/>
          </cell>
          <cell r="CP656" t="str">
            <v/>
          </cell>
          <cell r="CQ656" t="str">
            <v/>
          </cell>
          <cell r="CR656" t="str">
            <v/>
          </cell>
          <cell r="CS656" t="str">
            <v/>
          </cell>
        </row>
        <row r="657">
          <cell r="A657">
            <v>656</v>
          </cell>
          <cell r="B657" t="str">
            <v>2023</v>
          </cell>
          <cell r="C657" t="str">
            <v>00155373024</v>
          </cell>
          <cell r="D657" t="str">
            <v>東</v>
          </cell>
          <cell r="E657" t="str">
            <v>快龍</v>
          </cell>
          <cell r="F657" t="str">
            <v>東　快龍</v>
          </cell>
          <cell r="G657">
            <v>656</v>
          </cell>
          <cell r="H657" t="str">
            <v>ヒガシ</v>
          </cell>
          <cell r="I657" t="str">
            <v>カイリュウ</v>
          </cell>
          <cell r="J657" t="str">
            <v>ﾋｶﾞｼ ｶｲﾘｭｳ</v>
          </cell>
          <cell r="K657" t="str">
            <v>HIGASHI</v>
          </cell>
          <cell r="L657" t="str">
            <v>Kairyuu</v>
          </cell>
          <cell r="M657" t="str">
            <v>JPN</v>
          </cell>
          <cell r="N657" t="str">
            <v>男性</v>
          </cell>
          <cell r="O657" t="str">
            <v>48</v>
          </cell>
          <cell r="P657" t="str">
            <v>学連</v>
          </cell>
          <cell r="Q657" t="str">
            <v>1015741</v>
          </cell>
          <cell r="R657" t="str">
            <v>A4234876</v>
          </cell>
          <cell r="S657" t="str">
            <v>山形大学</v>
          </cell>
          <cell r="T657" t="str">
            <v>山形大</v>
          </cell>
          <cell r="U657" t="str">
            <v>山形</v>
          </cell>
          <cell r="V657" t="str">
            <v>2004/08/20</v>
          </cell>
          <cell r="W657" t="str">
            <v>040820</v>
          </cell>
          <cell r="X657" t="str">
            <v>490013</v>
          </cell>
          <cell r="Z657" t="str">
            <v>大学1</v>
          </cell>
          <cell r="AA657" t="str">
            <v>1</v>
          </cell>
          <cell r="AB657" t="str">
            <v>大学</v>
          </cell>
          <cell r="AC657" t="str">
            <v>東北学生陸上競技連盟</v>
          </cell>
          <cell r="AI657" t="str">
            <v>start-info@jaaf.or.jp</v>
          </cell>
          <cell r="AJ657" t="str">
            <v>受け取る</v>
          </cell>
          <cell r="AV657" t="str">
            <v>支払済</v>
          </cell>
          <cell r="AW657" t="str">
            <v>会員</v>
          </cell>
          <cell r="AX657">
            <v>45060</v>
          </cell>
          <cell r="BA657" t="str">
            <v/>
          </cell>
          <cell r="BB657" t="str">
            <v/>
          </cell>
          <cell r="BC657" t="str">
            <v/>
          </cell>
          <cell r="BD657" t="str">
            <v/>
          </cell>
          <cell r="BE657" t="str">
            <v/>
          </cell>
          <cell r="BF657" t="str">
            <v/>
          </cell>
          <cell r="BG657" t="str">
            <v/>
          </cell>
          <cell r="BH657" t="str">
            <v/>
          </cell>
          <cell r="BI657" t="str">
            <v/>
          </cell>
          <cell r="BJ657" t="str">
            <v/>
          </cell>
          <cell r="BK657" t="str">
            <v/>
          </cell>
          <cell r="BL657" t="str">
            <v/>
          </cell>
          <cell r="BM657" t="str">
            <v/>
          </cell>
          <cell r="BN657" t="str">
            <v/>
          </cell>
          <cell r="BO657" t="str">
            <v/>
          </cell>
          <cell r="BP657" t="str">
            <v/>
          </cell>
          <cell r="BQ657" t="str">
            <v/>
          </cell>
          <cell r="BR657" t="str">
            <v/>
          </cell>
          <cell r="BS657" t="str">
            <v/>
          </cell>
          <cell r="BT657" t="str">
            <v/>
          </cell>
          <cell r="BU657" t="str">
            <v/>
          </cell>
          <cell r="BV657" t="str">
            <v/>
          </cell>
          <cell r="BW657" t="str">
            <v/>
          </cell>
          <cell r="BX657" t="str">
            <v/>
          </cell>
          <cell r="BY657" t="str">
            <v/>
          </cell>
          <cell r="BZ657" t="str">
            <v/>
          </cell>
          <cell r="CA657" t="str">
            <v/>
          </cell>
          <cell r="CB657" t="str">
            <v/>
          </cell>
          <cell r="CC657" t="str">
            <v/>
          </cell>
          <cell r="CD657" t="str">
            <v/>
          </cell>
          <cell r="CE657" t="str">
            <v/>
          </cell>
          <cell r="CF657" t="str">
            <v/>
          </cell>
          <cell r="CG657" t="str">
            <v/>
          </cell>
          <cell r="CH657" t="str">
            <v/>
          </cell>
          <cell r="CI657" t="str">
            <v/>
          </cell>
          <cell r="CJ657" t="str">
            <v/>
          </cell>
          <cell r="CK657" t="str">
            <v/>
          </cell>
          <cell r="CL657" t="str">
            <v/>
          </cell>
          <cell r="CM657" t="str">
            <v/>
          </cell>
          <cell r="CN657" t="str">
            <v/>
          </cell>
          <cell r="CO657" t="str">
            <v/>
          </cell>
          <cell r="CP657" t="str">
            <v/>
          </cell>
          <cell r="CQ657" t="str">
            <v/>
          </cell>
          <cell r="CR657" t="str">
            <v/>
          </cell>
          <cell r="CS657" t="str">
            <v/>
          </cell>
        </row>
        <row r="658">
          <cell r="A658">
            <v>657</v>
          </cell>
          <cell r="B658" t="str">
            <v>2023</v>
          </cell>
          <cell r="C658" t="str">
            <v>00200075803</v>
          </cell>
          <cell r="D658" t="str">
            <v>目黒</v>
          </cell>
          <cell r="E658" t="str">
            <v>健太</v>
          </cell>
          <cell r="F658" t="str">
            <v>目黒　健太</v>
          </cell>
          <cell r="G658">
            <v>657</v>
          </cell>
          <cell r="H658" t="str">
            <v>メグロ</v>
          </cell>
          <cell r="I658" t="str">
            <v>ケンタ</v>
          </cell>
          <cell r="J658" t="str">
            <v>ﾒｸﾞﾛ ｹﾝﾀ</v>
          </cell>
          <cell r="K658" t="str">
            <v>MEGURO</v>
          </cell>
          <cell r="L658" t="str">
            <v>Kenta</v>
          </cell>
          <cell r="M658" t="str">
            <v>JPN</v>
          </cell>
          <cell r="N658" t="str">
            <v>男性</v>
          </cell>
          <cell r="O658" t="str">
            <v>06</v>
          </cell>
          <cell r="P658" t="str">
            <v>山形</v>
          </cell>
          <cell r="Q658" t="str">
            <v>1015741</v>
          </cell>
          <cell r="R658" t="str">
            <v>A4234876</v>
          </cell>
          <cell r="S658" t="str">
            <v>山形大学</v>
          </cell>
          <cell r="T658" t="str">
            <v>山形大</v>
          </cell>
          <cell r="U658" t="str">
            <v>山形</v>
          </cell>
          <cell r="V658" t="str">
            <v>2004/07/08</v>
          </cell>
          <cell r="W658" t="str">
            <v>040708</v>
          </cell>
          <cell r="X658" t="str">
            <v>490013</v>
          </cell>
          <cell r="Z658" t="str">
            <v>大学1</v>
          </cell>
          <cell r="AA658" t="str">
            <v>1</v>
          </cell>
          <cell r="AB658" t="str">
            <v>大学</v>
          </cell>
          <cell r="AC658" t="str">
            <v>東北学生陸上競技連盟</v>
          </cell>
          <cell r="AD658" t="str">
            <v>9900034</v>
          </cell>
          <cell r="AE658" t="str">
            <v>山形県山形市東原町1-3-35</v>
          </cell>
          <cell r="AF658" t="str">
            <v>07041929031</v>
          </cell>
          <cell r="AI658" t="str">
            <v>kenntameguro@gmail.com</v>
          </cell>
          <cell r="AJ658" t="str">
            <v>受け取る</v>
          </cell>
          <cell r="AV658" t="str">
            <v>支払済</v>
          </cell>
          <cell r="AW658" t="str">
            <v>会員</v>
          </cell>
          <cell r="AX658">
            <v>45060</v>
          </cell>
          <cell r="BA658" t="str">
            <v/>
          </cell>
          <cell r="BB658" t="str">
            <v/>
          </cell>
          <cell r="BC658" t="str">
            <v/>
          </cell>
          <cell r="BD658" t="str">
            <v/>
          </cell>
          <cell r="BE658" t="str">
            <v/>
          </cell>
          <cell r="BF658" t="str">
            <v/>
          </cell>
          <cell r="BG658" t="str">
            <v/>
          </cell>
          <cell r="BH658" t="str">
            <v/>
          </cell>
          <cell r="BI658" t="str">
            <v/>
          </cell>
          <cell r="BJ658" t="str">
            <v/>
          </cell>
          <cell r="BK658" t="str">
            <v/>
          </cell>
          <cell r="BL658" t="str">
            <v/>
          </cell>
          <cell r="BM658" t="str">
            <v/>
          </cell>
          <cell r="BN658" t="str">
            <v/>
          </cell>
          <cell r="BO658" t="str">
            <v/>
          </cell>
          <cell r="BP658" t="str">
            <v/>
          </cell>
          <cell r="BQ658" t="str">
            <v/>
          </cell>
          <cell r="BR658" t="str">
            <v/>
          </cell>
          <cell r="BS658" t="str">
            <v/>
          </cell>
          <cell r="BT658" t="str">
            <v/>
          </cell>
          <cell r="BU658" t="str">
            <v/>
          </cell>
          <cell r="BV658" t="str">
            <v/>
          </cell>
          <cell r="BW658" t="str">
            <v/>
          </cell>
          <cell r="BX658" t="str">
            <v/>
          </cell>
          <cell r="BY658" t="str">
            <v/>
          </cell>
          <cell r="BZ658" t="str">
            <v/>
          </cell>
          <cell r="CA658" t="str">
            <v/>
          </cell>
          <cell r="CB658" t="str">
            <v/>
          </cell>
          <cell r="CC658" t="str">
            <v/>
          </cell>
          <cell r="CD658" t="str">
            <v/>
          </cell>
          <cell r="CE658" t="str">
            <v/>
          </cell>
          <cell r="CF658" t="str">
            <v/>
          </cell>
          <cell r="CG658" t="str">
            <v/>
          </cell>
          <cell r="CH658" t="str">
            <v/>
          </cell>
          <cell r="CI658" t="str">
            <v/>
          </cell>
          <cell r="CJ658" t="str">
            <v/>
          </cell>
          <cell r="CK658" t="str">
            <v/>
          </cell>
          <cell r="CL658" t="str">
            <v/>
          </cell>
          <cell r="CM658" t="str">
            <v/>
          </cell>
          <cell r="CN658" t="str">
            <v/>
          </cell>
          <cell r="CO658" t="str">
            <v/>
          </cell>
          <cell r="CP658" t="str">
            <v/>
          </cell>
          <cell r="CQ658" t="str">
            <v/>
          </cell>
          <cell r="CR658" t="str">
            <v/>
          </cell>
          <cell r="CS658" t="str">
            <v/>
          </cell>
        </row>
        <row r="659">
          <cell r="A659">
            <v>658</v>
          </cell>
          <cell r="B659" t="str">
            <v>2023</v>
          </cell>
          <cell r="C659" t="str">
            <v>00131624118</v>
          </cell>
          <cell r="D659" t="str">
            <v>及川</v>
          </cell>
          <cell r="E659" t="str">
            <v>寛太</v>
          </cell>
          <cell r="F659" t="str">
            <v>及川　寛太</v>
          </cell>
          <cell r="G659">
            <v>658</v>
          </cell>
          <cell r="H659" t="str">
            <v>オイカワ</v>
          </cell>
          <cell r="I659" t="str">
            <v>カンタ</v>
          </cell>
          <cell r="J659" t="str">
            <v>ｵｲｶﾜ ｶﾝﾀ</v>
          </cell>
          <cell r="K659" t="str">
            <v>OIKAWA</v>
          </cell>
          <cell r="L659" t="str">
            <v>Kanta</v>
          </cell>
          <cell r="M659" t="str">
            <v>JPN</v>
          </cell>
          <cell r="N659" t="str">
            <v>男性</v>
          </cell>
          <cell r="O659" t="str">
            <v>04</v>
          </cell>
          <cell r="P659" t="str">
            <v>宮城</v>
          </cell>
          <cell r="Q659" t="str">
            <v>1015741</v>
          </cell>
          <cell r="R659" t="str">
            <v>A4234876</v>
          </cell>
          <cell r="S659" t="str">
            <v>山形大学</v>
          </cell>
          <cell r="T659" t="str">
            <v>山形大</v>
          </cell>
          <cell r="U659" t="str">
            <v>山形</v>
          </cell>
          <cell r="V659" t="str">
            <v>2004/04/17</v>
          </cell>
          <cell r="W659" t="str">
            <v>040417</v>
          </cell>
          <cell r="X659" t="str">
            <v>490013</v>
          </cell>
          <cell r="Z659" t="str">
            <v>大学1</v>
          </cell>
          <cell r="AA659" t="str">
            <v>1</v>
          </cell>
          <cell r="AB659" t="str">
            <v>大学</v>
          </cell>
          <cell r="AC659" t="str">
            <v>東北学生陸上競技連盟</v>
          </cell>
          <cell r="AI659" t="str">
            <v>kanta.417@icloud.com</v>
          </cell>
          <cell r="AJ659" t="str">
            <v>受け取る</v>
          </cell>
          <cell r="AV659" t="str">
            <v>支払済</v>
          </cell>
          <cell r="AW659" t="str">
            <v>会員</v>
          </cell>
          <cell r="AX659">
            <v>45060</v>
          </cell>
          <cell r="BA659" t="str">
            <v/>
          </cell>
          <cell r="BB659" t="str">
            <v/>
          </cell>
          <cell r="BC659" t="str">
            <v/>
          </cell>
          <cell r="BD659" t="str">
            <v/>
          </cell>
          <cell r="BE659" t="str">
            <v/>
          </cell>
          <cell r="BF659" t="str">
            <v/>
          </cell>
          <cell r="BG659" t="str">
            <v/>
          </cell>
          <cell r="BH659" t="str">
            <v/>
          </cell>
          <cell r="BI659" t="str">
            <v/>
          </cell>
          <cell r="BJ659" t="str">
            <v/>
          </cell>
          <cell r="BK659" t="str">
            <v/>
          </cell>
          <cell r="BL659" t="str">
            <v/>
          </cell>
          <cell r="BM659" t="str">
            <v/>
          </cell>
          <cell r="BN659" t="str">
            <v/>
          </cell>
          <cell r="BO659" t="str">
            <v/>
          </cell>
          <cell r="BP659" t="str">
            <v/>
          </cell>
          <cell r="BQ659" t="str">
            <v/>
          </cell>
          <cell r="BR659" t="str">
            <v/>
          </cell>
          <cell r="BS659" t="str">
            <v/>
          </cell>
          <cell r="BT659" t="str">
            <v/>
          </cell>
          <cell r="BU659" t="str">
            <v/>
          </cell>
          <cell r="BV659" t="str">
            <v/>
          </cell>
          <cell r="BW659" t="str">
            <v/>
          </cell>
          <cell r="BX659" t="str">
            <v/>
          </cell>
          <cell r="BY659" t="str">
            <v/>
          </cell>
          <cell r="BZ659" t="str">
            <v/>
          </cell>
          <cell r="CA659" t="str">
            <v/>
          </cell>
          <cell r="CB659" t="str">
            <v/>
          </cell>
          <cell r="CC659" t="str">
            <v/>
          </cell>
          <cell r="CD659" t="str">
            <v/>
          </cell>
          <cell r="CE659" t="str">
            <v/>
          </cell>
          <cell r="CF659" t="str">
            <v/>
          </cell>
          <cell r="CG659" t="str">
            <v/>
          </cell>
          <cell r="CH659" t="str">
            <v/>
          </cell>
          <cell r="CI659" t="str">
            <v/>
          </cell>
          <cell r="CJ659" t="str">
            <v/>
          </cell>
          <cell r="CK659" t="str">
            <v/>
          </cell>
          <cell r="CL659" t="str">
            <v/>
          </cell>
          <cell r="CM659" t="str">
            <v/>
          </cell>
          <cell r="CN659" t="str">
            <v/>
          </cell>
          <cell r="CO659" t="str">
            <v/>
          </cell>
          <cell r="CP659" t="str">
            <v/>
          </cell>
          <cell r="CQ659" t="str">
            <v/>
          </cell>
          <cell r="CR659" t="str">
            <v/>
          </cell>
          <cell r="CS659" t="str">
            <v/>
          </cell>
        </row>
        <row r="660">
          <cell r="A660">
            <v>659</v>
          </cell>
          <cell r="B660" t="str">
            <v>2023</v>
          </cell>
          <cell r="C660" t="str">
            <v>00200105955</v>
          </cell>
          <cell r="D660" t="str">
            <v>渡邉</v>
          </cell>
          <cell r="E660" t="str">
            <v>陽仁</v>
          </cell>
          <cell r="F660" t="str">
            <v>渡邉　陽仁</v>
          </cell>
          <cell r="G660">
            <v>659</v>
          </cell>
          <cell r="H660" t="str">
            <v>ワタナベ</v>
          </cell>
          <cell r="I660" t="str">
            <v>ハルト</v>
          </cell>
          <cell r="J660" t="str">
            <v>ﾜﾀﾅﾍﾞ ﾊﾙﾄ</v>
          </cell>
          <cell r="K660" t="str">
            <v>WATANABE</v>
          </cell>
          <cell r="L660" t="str">
            <v>Haruto</v>
          </cell>
          <cell r="M660" t="str">
            <v>JPN</v>
          </cell>
          <cell r="N660" t="str">
            <v>男性</v>
          </cell>
          <cell r="O660" t="str">
            <v>06</v>
          </cell>
          <cell r="P660" t="str">
            <v>山形</v>
          </cell>
          <cell r="Q660" t="str">
            <v>1015741</v>
          </cell>
          <cell r="R660" t="str">
            <v>A4234876</v>
          </cell>
          <cell r="S660" t="str">
            <v>山形大学</v>
          </cell>
          <cell r="T660" t="str">
            <v>山形大</v>
          </cell>
          <cell r="U660" t="str">
            <v>山形</v>
          </cell>
          <cell r="V660" t="str">
            <v>2004/04/08</v>
          </cell>
          <cell r="W660" t="str">
            <v>040408</v>
          </cell>
          <cell r="X660" t="str">
            <v>490013</v>
          </cell>
          <cell r="Z660" t="str">
            <v>大学1</v>
          </cell>
          <cell r="AA660" t="str">
            <v>1</v>
          </cell>
          <cell r="AB660" t="str">
            <v>大学</v>
          </cell>
          <cell r="AC660" t="str">
            <v>東北学生陸上競技連盟</v>
          </cell>
          <cell r="AI660" t="str">
            <v>youjin861048@gmail.com</v>
          </cell>
          <cell r="AJ660" t="str">
            <v>受け取らない</v>
          </cell>
          <cell r="AV660" t="str">
            <v>支払済</v>
          </cell>
          <cell r="AW660" t="str">
            <v>会員</v>
          </cell>
          <cell r="AX660">
            <v>45060</v>
          </cell>
          <cell r="BA660" t="str">
            <v/>
          </cell>
          <cell r="BB660" t="str">
            <v/>
          </cell>
          <cell r="BC660" t="str">
            <v/>
          </cell>
          <cell r="BD660" t="str">
            <v/>
          </cell>
          <cell r="BE660" t="str">
            <v/>
          </cell>
          <cell r="BF660" t="str">
            <v/>
          </cell>
          <cell r="BG660" t="str">
            <v/>
          </cell>
          <cell r="BH660" t="str">
            <v/>
          </cell>
          <cell r="BI660" t="str">
            <v/>
          </cell>
          <cell r="BJ660" t="str">
            <v/>
          </cell>
          <cell r="BK660" t="str">
            <v/>
          </cell>
          <cell r="BL660" t="str">
            <v/>
          </cell>
          <cell r="BM660" t="str">
            <v/>
          </cell>
          <cell r="BN660" t="str">
            <v/>
          </cell>
          <cell r="BO660" t="str">
            <v/>
          </cell>
          <cell r="BP660" t="str">
            <v/>
          </cell>
          <cell r="BQ660" t="str">
            <v/>
          </cell>
          <cell r="BR660" t="str">
            <v/>
          </cell>
          <cell r="BS660" t="str">
            <v/>
          </cell>
          <cell r="BT660" t="str">
            <v/>
          </cell>
          <cell r="BU660" t="str">
            <v/>
          </cell>
          <cell r="BV660" t="str">
            <v/>
          </cell>
          <cell r="BW660" t="str">
            <v/>
          </cell>
          <cell r="BX660" t="str">
            <v/>
          </cell>
          <cell r="BY660" t="str">
            <v/>
          </cell>
          <cell r="BZ660" t="str">
            <v/>
          </cell>
          <cell r="CA660" t="str">
            <v/>
          </cell>
          <cell r="CB660" t="str">
            <v/>
          </cell>
          <cell r="CC660" t="str">
            <v/>
          </cell>
          <cell r="CD660" t="str">
            <v/>
          </cell>
          <cell r="CE660" t="str">
            <v/>
          </cell>
          <cell r="CF660" t="str">
            <v/>
          </cell>
          <cell r="CG660" t="str">
            <v/>
          </cell>
          <cell r="CH660" t="str">
            <v/>
          </cell>
          <cell r="CI660" t="str">
            <v/>
          </cell>
          <cell r="CJ660" t="str">
            <v/>
          </cell>
          <cell r="CK660" t="str">
            <v/>
          </cell>
          <cell r="CL660" t="str">
            <v/>
          </cell>
          <cell r="CM660" t="str">
            <v/>
          </cell>
          <cell r="CN660" t="str">
            <v/>
          </cell>
          <cell r="CO660" t="str">
            <v/>
          </cell>
          <cell r="CP660" t="str">
            <v/>
          </cell>
          <cell r="CQ660" t="str">
            <v/>
          </cell>
          <cell r="CR660" t="str">
            <v/>
          </cell>
          <cell r="CS660" t="str">
            <v/>
          </cell>
        </row>
        <row r="661">
          <cell r="A661">
            <v>660</v>
          </cell>
          <cell r="B661" t="str">
            <v>2023</v>
          </cell>
          <cell r="C661" t="str">
            <v>00131202312</v>
          </cell>
          <cell r="D661" t="str">
            <v>西川</v>
          </cell>
          <cell r="E661" t="str">
            <v>聡</v>
          </cell>
          <cell r="F661" t="str">
            <v>西川　聡</v>
          </cell>
          <cell r="G661">
            <v>660</v>
          </cell>
          <cell r="H661" t="str">
            <v>ニシカワ</v>
          </cell>
          <cell r="I661" t="str">
            <v>ソウ</v>
          </cell>
          <cell r="J661" t="str">
            <v>ﾆｼｶﾜ ｿｳ</v>
          </cell>
          <cell r="K661" t="str">
            <v>NISHIKAWA</v>
          </cell>
          <cell r="L661" t="str">
            <v>So</v>
          </cell>
          <cell r="M661" t="str">
            <v>JPN</v>
          </cell>
          <cell r="N661" t="str">
            <v>男性</v>
          </cell>
          <cell r="O661" t="str">
            <v>48</v>
          </cell>
          <cell r="P661" t="str">
            <v>学連</v>
          </cell>
          <cell r="Q661" t="str">
            <v>1015741</v>
          </cell>
          <cell r="R661" t="str">
            <v>A4234876</v>
          </cell>
          <cell r="S661" t="str">
            <v>山形大学</v>
          </cell>
          <cell r="T661" t="str">
            <v>山形大</v>
          </cell>
          <cell r="U661" t="str">
            <v>山形</v>
          </cell>
          <cell r="V661" t="str">
            <v>2004/08/05</v>
          </cell>
          <cell r="W661" t="str">
            <v>040805</v>
          </cell>
          <cell r="X661" t="str">
            <v>490013</v>
          </cell>
          <cell r="Z661" t="str">
            <v>大学1</v>
          </cell>
          <cell r="AA661" t="str">
            <v>1</v>
          </cell>
          <cell r="AB661" t="str">
            <v>大学</v>
          </cell>
          <cell r="AC661" t="str">
            <v>東北学生陸上競技連盟</v>
          </cell>
          <cell r="AI661" t="str">
            <v>start-info@jaaf.or.jp</v>
          </cell>
          <cell r="AJ661" t="str">
            <v>受け取る</v>
          </cell>
          <cell r="AV661" t="str">
            <v>支払済</v>
          </cell>
          <cell r="AW661" t="str">
            <v>会員</v>
          </cell>
          <cell r="AX661">
            <v>45066</v>
          </cell>
          <cell r="BA661" t="str">
            <v/>
          </cell>
          <cell r="BB661" t="str">
            <v/>
          </cell>
          <cell r="BC661" t="str">
            <v/>
          </cell>
          <cell r="BD661" t="str">
            <v/>
          </cell>
          <cell r="BE661" t="str">
            <v/>
          </cell>
          <cell r="BF661" t="str">
            <v/>
          </cell>
          <cell r="BG661" t="str">
            <v/>
          </cell>
          <cell r="BH661" t="str">
            <v/>
          </cell>
          <cell r="BI661" t="str">
            <v/>
          </cell>
          <cell r="BJ661" t="str">
            <v/>
          </cell>
          <cell r="BK661" t="str">
            <v/>
          </cell>
          <cell r="BL661" t="str">
            <v/>
          </cell>
          <cell r="BM661" t="str">
            <v/>
          </cell>
          <cell r="BN661" t="str">
            <v/>
          </cell>
          <cell r="BO661" t="str">
            <v/>
          </cell>
          <cell r="BP661" t="str">
            <v/>
          </cell>
          <cell r="BQ661" t="str">
            <v/>
          </cell>
          <cell r="BR661" t="str">
            <v/>
          </cell>
          <cell r="BS661" t="str">
            <v/>
          </cell>
          <cell r="BT661" t="str">
            <v/>
          </cell>
          <cell r="BU661" t="str">
            <v/>
          </cell>
          <cell r="BV661" t="str">
            <v/>
          </cell>
          <cell r="BW661" t="str">
            <v/>
          </cell>
          <cell r="BX661" t="str">
            <v/>
          </cell>
          <cell r="BY661" t="str">
            <v/>
          </cell>
          <cell r="BZ661" t="str">
            <v/>
          </cell>
          <cell r="CA661" t="str">
            <v/>
          </cell>
          <cell r="CB661" t="str">
            <v/>
          </cell>
          <cell r="CC661" t="str">
            <v/>
          </cell>
          <cell r="CD661" t="str">
            <v/>
          </cell>
          <cell r="CE661" t="str">
            <v/>
          </cell>
          <cell r="CF661" t="str">
            <v/>
          </cell>
          <cell r="CG661" t="str">
            <v/>
          </cell>
          <cell r="CH661" t="str">
            <v/>
          </cell>
          <cell r="CI661" t="str">
            <v/>
          </cell>
          <cell r="CJ661" t="str">
            <v/>
          </cell>
          <cell r="CK661" t="str">
            <v/>
          </cell>
          <cell r="CL661" t="str">
            <v/>
          </cell>
          <cell r="CM661" t="str">
            <v/>
          </cell>
          <cell r="CN661" t="str">
            <v/>
          </cell>
          <cell r="CO661" t="str">
            <v/>
          </cell>
          <cell r="CP661" t="str">
            <v/>
          </cell>
          <cell r="CQ661" t="str">
            <v/>
          </cell>
          <cell r="CR661" t="str">
            <v/>
          </cell>
          <cell r="CS661" t="str">
            <v/>
          </cell>
        </row>
        <row r="662">
          <cell r="A662">
            <v>661</v>
          </cell>
          <cell r="B662" t="str">
            <v>2023</v>
          </cell>
          <cell r="C662" t="str">
            <v>00142167425</v>
          </cell>
          <cell r="D662" t="str">
            <v>宮内</v>
          </cell>
          <cell r="E662" t="str">
            <v>大輝</v>
          </cell>
          <cell r="F662" t="str">
            <v>宮内　大輝</v>
          </cell>
          <cell r="G662">
            <v>661</v>
          </cell>
          <cell r="H662" t="str">
            <v>ミヤウチ</v>
          </cell>
          <cell r="I662" t="str">
            <v>ダイキ</v>
          </cell>
          <cell r="J662" t="str">
            <v>ﾐﾔｳﾁ ﾀﾞｲｷ</v>
          </cell>
          <cell r="K662" t="str">
            <v>MIYAUCHI</v>
          </cell>
          <cell r="L662" t="str">
            <v>Daiki</v>
          </cell>
          <cell r="M662" t="str">
            <v>JPN</v>
          </cell>
          <cell r="N662" t="str">
            <v>男性</v>
          </cell>
          <cell r="O662" t="str">
            <v>06</v>
          </cell>
          <cell r="P662" t="str">
            <v>山形</v>
          </cell>
          <cell r="Q662" t="str">
            <v>1015741</v>
          </cell>
          <cell r="R662" t="str">
            <v>A4234876</v>
          </cell>
          <cell r="S662" t="str">
            <v>山形大学</v>
          </cell>
          <cell r="T662" t="str">
            <v>山形大</v>
          </cell>
          <cell r="U662" t="str">
            <v>山形</v>
          </cell>
          <cell r="V662" t="str">
            <v>2004/05/26</v>
          </cell>
          <cell r="W662" t="str">
            <v>040526</v>
          </cell>
          <cell r="X662" t="str">
            <v>490013</v>
          </cell>
          <cell r="Z662" t="str">
            <v>大学1</v>
          </cell>
          <cell r="AA662" t="str">
            <v>1</v>
          </cell>
          <cell r="AB662" t="str">
            <v>大学</v>
          </cell>
          <cell r="AC662" t="str">
            <v>東北学生陸上競技連盟</v>
          </cell>
          <cell r="AI662" t="str">
            <v>mi.daikng@icloud.com</v>
          </cell>
          <cell r="AJ662" t="str">
            <v>受け取る</v>
          </cell>
          <cell r="AV662" t="str">
            <v>支払済</v>
          </cell>
          <cell r="AW662" t="str">
            <v>会員</v>
          </cell>
          <cell r="AX662">
            <v>45066</v>
          </cell>
          <cell r="BA662" t="str">
            <v/>
          </cell>
          <cell r="BB662" t="str">
            <v/>
          </cell>
          <cell r="BC662" t="str">
            <v/>
          </cell>
          <cell r="BD662" t="str">
            <v/>
          </cell>
          <cell r="BE662" t="str">
            <v/>
          </cell>
          <cell r="BF662" t="str">
            <v/>
          </cell>
          <cell r="BG662" t="str">
            <v/>
          </cell>
          <cell r="BH662" t="str">
            <v/>
          </cell>
          <cell r="BI662" t="str">
            <v/>
          </cell>
          <cell r="BJ662" t="str">
            <v/>
          </cell>
          <cell r="BK662" t="str">
            <v/>
          </cell>
          <cell r="BL662" t="str">
            <v/>
          </cell>
          <cell r="BM662" t="str">
            <v/>
          </cell>
          <cell r="BN662" t="str">
            <v/>
          </cell>
          <cell r="BO662" t="str">
            <v/>
          </cell>
          <cell r="BP662" t="str">
            <v/>
          </cell>
          <cell r="BQ662" t="str">
            <v/>
          </cell>
          <cell r="BR662" t="str">
            <v/>
          </cell>
          <cell r="BS662" t="str">
            <v/>
          </cell>
          <cell r="BT662" t="str">
            <v/>
          </cell>
          <cell r="BU662" t="str">
            <v/>
          </cell>
          <cell r="BV662" t="str">
            <v/>
          </cell>
          <cell r="BW662" t="str">
            <v/>
          </cell>
          <cell r="BX662" t="str">
            <v/>
          </cell>
          <cell r="BY662" t="str">
            <v/>
          </cell>
          <cell r="BZ662" t="str">
            <v/>
          </cell>
          <cell r="CA662" t="str">
            <v/>
          </cell>
          <cell r="CB662" t="str">
            <v/>
          </cell>
          <cell r="CC662" t="str">
            <v/>
          </cell>
          <cell r="CD662" t="str">
            <v/>
          </cell>
          <cell r="CE662" t="str">
            <v/>
          </cell>
          <cell r="CF662" t="str">
            <v/>
          </cell>
          <cell r="CG662" t="str">
            <v/>
          </cell>
          <cell r="CH662" t="str">
            <v/>
          </cell>
          <cell r="CI662" t="str">
            <v/>
          </cell>
          <cell r="CJ662" t="str">
            <v/>
          </cell>
          <cell r="CK662" t="str">
            <v/>
          </cell>
          <cell r="CL662" t="str">
            <v/>
          </cell>
          <cell r="CM662" t="str">
            <v/>
          </cell>
          <cell r="CN662" t="str">
            <v/>
          </cell>
          <cell r="CO662" t="str">
            <v/>
          </cell>
          <cell r="CP662" t="str">
            <v/>
          </cell>
          <cell r="CQ662" t="str">
            <v/>
          </cell>
          <cell r="CR662" t="str">
            <v/>
          </cell>
          <cell r="CS662" t="str">
            <v/>
          </cell>
        </row>
        <row r="663">
          <cell r="A663">
            <v>662</v>
          </cell>
          <cell r="B663" t="str">
            <v>2023</v>
          </cell>
          <cell r="C663" t="str">
            <v>00200006555</v>
          </cell>
          <cell r="D663" t="str">
            <v>久保田</v>
          </cell>
          <cell r="E663" t="str">
            <v>練</v>
          </cell>
          <cell r="F663" t="str">
            <v>久保田　練</v>
          </cell>
          <cell r="G663">
            <v>662</v>
          </cell>
          <cell r="H663" t="str">
            <v>クボタ</v>
          </cell>
          <cell r="I663" t="str">
            <v>レン</v>
          </cell>
          <cell r="J663" t="str">
            <v>ｸﾎﾞﾀ ﾚﾝ</v>
          </cell>
          <cell r="K663" t="str">
            <v>KUBOTA</v>
          </cell>
          <cell r="L663" t="str">
            <v>Ren</v>
          </cell>
          <cell r="M663" t="str">
            <v>JPN</v>
          </cell>
          <cell r="N663" t="str">
            <v>男性</v>
          </cell>
          <cell r="O663" t="str">
            <v>48</v>
          </cell>
          <cell r="P663" t="str">
            <v>学連</v>
          </cell>
          <cell r="Q663" t="str">
            <v>1015722</v>
          </cell>
          <cell r="R663" t="str">
            <v>A2873516</v>
          </cell>
          <cell r="S663" t="str">
            <v>弘前大学</v>
          </cell>
          <cell r="T663" t="str">
            <v>弘前大</v>
          </cell>
          <cell r="U663" t="str">
            <v>弘前</v>
          </cell>
          <cell r="V663" t="str">
            <v>2003/07/21</v>
          </cell>
          <cell r="W663" t="str">
            <v>030721</v>
          </cell>
          <cell r="X663" t="str">
            <v>490008</v>
          </cell>
          <cell r="Z663" t="str">
            <v>大学2</v>
          </cell>
          <cell r="AA663" t="str">
            <v>2</v>
          </cell>
          <cell r="AB663" t="str">
            <v>大学</v>
          </cell>
          <cell r="AC663" t="str">
            <v>東北学生陸上競技連盟</v>
          </cell>
          <cell r="AD663" t="str">
            <v>0368231</v>
          </cell>
          <cell r="AE663" t="str">
            <v>青森県弘前市稔町3-21 シティハイムフジ102</v>
          </cell>
          <cell r="AF663" t="str">
            <v>09089209115</v>
          </cell>
          <cell r="AG663" t="str">
            <v>青森県立八戸東高校</v>
          </cell>
          <cell r="AH663" t="str">
            <v>八戸市立長者中学校</v>
          </cell>
          <cell r="AI663" t="str">
            <v>ku.bo.ta.re.n@icloud.com</v>
          </cell>
          <cell r="AJ663" t="str">
            <v>受け取らない</v>
          </cell>
          <cell r="AO663" t="str">
            <v>青森県</v>
          </cell>
          <cell r="AR663" t="str">
            <v>投てき</v>
          </cell>
          <cell r="AV663" t="str">
            <v>支払済</v>
          </cell>
          <cell r="AW663" t="str">
            <v>会員</v>
          </cell>
          <cell r="AX663">
            <v>45066</v>
          </cell>
          <cell r="BA663" t="str">
            <v/>
          </cell>
          <cell r="BB663" t="str">
            <v/>
          </cell>
          <cell r="BC663" t="str">
            <v/>
          </cell>
          <cell r="BD663" t="str">
            <v/>
          </cell>
          <cell r="BE663" t="str">
            <v/>
          </cell>
          <cell r="BF663" t="str">
            <v/>
          </cell>
          <cell r="BG663" t="str">
            <v/>
          </cell>
          <cell r="BH663" t="str">
            <v/>
          </cell>
          <cell r="BI663" t="str">
            <v/>
          </cell>
          <cell r="BJ663" t="str">
            <v/>
          </cell>
          <cell r="BK663" t="str">
            <v/>
          </cell>
          <cell r="BL663" t="str">
            <v/>
          </cell>
          <cell r="BM663" t="str">
            <v/>
          </cell>
          <cell r="BN663" t="str">
            <v/>
          </cell>
          <cell r="BO663" t="str">
            <v/>
          </cell>
          <cell r="BP663" t="str">
            <v/>
          </cell>
          <cell r="BQ663" t="str">
            <v/>
          </cell>
          <cell r="BR663" t="str">
            <v/>
          </cell>
          <cell r="BS663" t="str">
            <v/>
          </cell>
          <cell r="BT663" t="str">
            <v/>
          </cell>
          <cell r="BU663" t="str">
            <v/>
          </cell>
          <cell r="BV663" t="str">
            <v/>
          </cell>
          <cell r="BW663" t="str">
            <v/>
          </cell>
          <cell r="BX663" t="str">
            <v/>
          </cell>
          <cell r="BY663" t="str">
            <v/>
          </cell>
          <cell r="BZ663" t="str">
            <v/>
          </cell>
          <cell r="CA663" t="str">
            <v/>
          </cell>
          <cell r="CB663" t="str">
            <v/>
          </cell>
          <cell r="CC663" t="str">
            <v/>
          </cell>
          <cell r="CD663" t="str">
            <v/>
          </cell>
          <cell r="CE663" t="str">
            <v/>
          </cell>
          <cell r="CF663" t="str">
            <v/>
          </cell>
          <cell r="CG663" t="str">
            <v/>
          </cell>
          <cell r="CH663" t="str">
            <v/>
          </cell>
          <cell r="CI663" t="str">
            <v/>
          </cell>
          <cell r="CJ663" t="str">
            <v/>
          </cell>
          <cell r="CK663" t="str">
            <v/>
          </cell>
          <cell r="CL663" t="str">
            <v/>
          </cell>
          <cell r="CM663" t="str">
            <v/>
          </cell>
          <cell r="CN663" t="str">
            <v/>
          </cell>
          <cell r="CO663" t="str">
            <v/>
          </cell>
          <cell r="CP663" t="str">
            <v/>
          </cell>
          <cell r="CQ663" t="str">
            <v/>
          </cell>
          <cell r="CR663" t="str">
            <v/>
          </cell>
          <cell r="CS663" t="str">
            <v/>
          </cell>
        </row>
        <row r="664">
          <cell r="A664">
            <v>663</v>
          </cell>
          <cell r="B664" t="str">
            <v>2023</v>
          </cell>
          <cell r="C664" t="str">
            <v>00113209016</v>
          </cell>
          <cell r="D664" t="str">
            <v>戸島</v>
          </cell>
          <cell r="E664" t="str">
            <v>千駿</v>
          </cell>
          <cell r="F664" t="str">
            <v>戸島　千駿</v>
          </cell>
          <cell r="G664">
            <v>663</v>
          </cell>
          <cell r="H664" t="str">
            <v>トシマ</v>
          </cell>
          <cell r="I664" t="str">
            <v>チハヤ</v>
          </cell>
          <cell r="J664" t="str">
            <v>ﾄｼﾏ ﾁﾊﾔ</v>
          </cell>
          <cell r="K664" t="str">
            <v>TOSHIMA</v>
          </cell>
          <cell r="L664" t="str">
            <v>Chihaya</v>
          </cell>
          <cell r="M664" t="str">
            <v>JPN</v>
          </cell>
          <cell r="N664" t="str">
            <v>男性</v>
          </cell>
          <cell r="O664" t="str">
            <v>05</v>
          </cell>
          <cell r="P664" t="str">
            <v>秋田</v>
          </cell>
          <cell r="Q664" t="str">
            <v>1015738</v>
          </cell>
          <cell r="R664" t="str">
            <v>A3148161</v>
          </cell>
          <cell r="S664" t="str">
            <v>秋田大学</v>
          </cell>
          <cell r="T664" t="str">
            <v>秋田大</v>
          </cell>
          <cell r="U664" t="str">
            <v>秋田</v>
          </cell>
          <cell r="V664" t="str">
            <v>2005/02/07</v>
          </cell>
          <cell r="W664" t="str">
            <v>050207</v>
          </cell>
          <cell r="X664" t="str">
            <v>490012</v>
          </cell>
          <cell r="Z664" t="str">
            <v>大学1</v>
          </cell>
          <cell r="AA664" t="str">
            <v>1</v>
          </cell>
          <cell r="AB664" t="str">
            <v>大学</v>
          </cell>
          <cell r="AC664" t="str">
            <v>東北学生陸上競技連盟</v>
          </cell>
          <cell r="AI664" t="str">
            <v>chiha_aka@icloud.com</v>
          </cell>
          <cell r="AJ664" t="str">
            <v>受け取る</v>
          </cell>
          <cell r="AV664" t="str">
            <v>支払済</v>
          </cell>
          <cell r="AW664" t="str">
            <v>会員</v>
          </cell>
          <cell r="AX664">
            <v>45066</v>
          </cell>
          <cell r="BA664" t="str">
            <v/>
          </cell>
          <cell r="BB664" t="str">
            <v/>
          </cell>
          <cell r="BC664" t="str">
            <v/>
          </cell>
          <cell r="BD664" t="str">
            <v/>
          </cell>
          <cell r="BE664" t="str">
            <v/>
          </cell>
          <cell r="BF664" t="str">
            <v/>
          </cell>
          <cell r="BG664" t="str">
            <v/>
          </cell>
          <cell r="BH664" t="str">
            <v/>
          </cell>
          <cell r="BI664" t="str">
            <v/>
          </cell>
          <cell r="BJ664" t="str">
            <v/>
          </cell>
          <cell r="BK664" t="str">
            <v/>
          </cell>
          <cell r="BL664" t="str">
            <v/>
          </cell>
          <cell r="BM664" t="str">
            <v/>
          </cell>
          <cell r="BN664" t="str">
            <v/>
          </cell>
          <cell r="BO664" t="str">
            <v/>
          </cell>
          <cell r="BP664" t="str">
            <v/>
          </cell>
          <cell r="BQ664" t="str">
            <v/>
          </cell>
          <cell r="BR664" t="str">
            <v/>
          </cell>
          <cell r="BS664" t="str">
            <v/>
          </cell>
          <cell r="BT664" t="str">
            <v/>
          </cell>
          <cell r="BU664" t="str">
            <v/>
          </cell>
          <cell r="BV664" t="str">
            <v/>
          </cell>
          <cell r="BW664" t="str">
            <v/>
          </cell>
          <cell r="BX664" t="str">
            <v/>
          </cell>
          <cell r="BY664" t="str">
            <v/>
          </cell>
          <cell r="BZ664" t="str">
            <v/>
          </cell>
          <cell r="CA664" t="str">
            <v/>
          </cell>
          <cell r="CB664" t="str">
            <v/>
          </cell>
          <cell r="CC664" t="str">
            <v/>
          </cell>
          <cell r="CD664" t="str">
            <v/>
          </cell>
          <cell r="CE664" t="str">
            <v/>
          </cell>
          <cell r="CF664" t="str">
            <v/>
          </cell>
          <cell r="CG664" t="str">
            <v/>
          </cell>
          <cell r="CH664" t="str">
            <v/>
          </cell>
          <cell r="CI664" t="str">
            <v/>
          </cell>
          <cell r="CJ664" t="str">
            <v/>
          </cell>
          <cell r="CK664" t="str">
            <v/>
          </cell>
          <cell r="CL664" t="str">
            <v/>
          </cell>
          <cell r="CM664" t="str">
            <v/>
          </cell>
          <cell r="CN664" t="str">
            <v/>
          </cell>
          <cell r="CO664" t="str">
            <v/>
          </cell>
          <cell r="CP664" t="str">
            <v/>
          </cell>
          <cell r="CQ664" t="str">
            <v/>
          </cell>
          <cell r="CR664" t="str">
            <v/>
          </cell>
          <cell r="CS664" t="str">
            <v/>
          </cell>
        </row>
        <row r="665">
          <cell r="A665">
            <v>664</v>
          </cell>
          <cell r="B665" t="str">
            <v>2023</v>
          </cell>
          <cell r="C665" t="str">
            <v>00131912825</v>
          </cell>
          <cell r="D665" t="str">
            <v>佐藤</v>
          </cell>
          <cell r="E665" t="str">
            <v>蒼馬</v>
          </cell>
          <cell r="F665" t="str">
            <v>佐藤　蒼馬</v>
          </cell>
          <cell r="G665">
            <v>664</v>
          </cell>
          <cell r="H665" t="str">
            <v>サトウ</v>
          </cell>
          <cell r="I665" t="str">
            <v>ソウマ</v>
          </cell>
          <cell r="J665" t="str">
            <v>ｻﾄｳ ｿｳﾏ</v>
          </cell>
          <cell r="K665" t="str">
            <v>SATO</v>
          </cell>
          <cell r="L665" t="str">
            <v>Soma</v>
          </cell>
          <cell r="M665" t="str">
            <v>JPN</v>
          </cell>
          <cell r="N665" t="str">
            <v>男性</v>
          </cell>
          <cell r="O665" t="str">
            <v>05</v>
          </cell>
          <cell r="P665" t="str">
            <v>秋田</v>
          </cell>
          <cell r="Q665" t="str">
            <v>1015738</v>
          </cell>
          <cell r="R665" t="str">
            <v>A3148161</v>
          </cell>
          <cell r="S665" t="str">
            <v>秋田大学</v>
          </cell>
          <cell r="T665" t="str">
            <v>秋田大</v>
          </cell>
          <cell r="U665" t="str">
            <v>秋田</v>
          </cell>
          <cell r="V665" t="str">
            <v>2005/01/21</v>
          </cell>
          <cell r="W665" t="str">
            <v>050121</v>
          </cell>
          <cell r="X665" t="str">
            <v>490012</v>
          </cell>
          <cell r="Z665" t="str">
            <v>大学1</v>
          </cell>
          <cell r="AA665" t="str">
            <v>1</v>
          </cell>
          <cell r="AB665" t="str">
            <v>大学</v>
          </cell>
          <cell r="AC665" t="str">
            <v>東北学生陸上競技連盟</v>
          </cell>
          <cell r="AI665" t="str">
            <v>s.sato0320@icloud.com</v>
          </cell>
          <cell r="AJ665" t="str">
            <v>受け取る</v>
          </cell>
          <cell r="AV665" t="str">
            <v>支払済</v>
          </cell>
          <cell r="AW665" t="str">
            <v>会員</v>
          </cell>
          <cell r="AX665">
            <v>45066</v>
          </cell>
          <cell r="BA665" t="str">
            <v/>
          </cell>
          <cell r="BB665" t="str">
            <v/>
          </cell>
          <cell r="BC665" t="str">
            <v/>
          </cell>
          <cell r="BD665" t="str">
            <v/>
          </cell>
          <cell r="BE665" t="str">
            <v/>
          </cell>
          <cell r="BF665" t="str">
            <v/>
          </cell>
          <cell r="BG665" t="str">
            <v/>
          </cell>
          <cell r="BH665" t="str">
            <v/>
          </cell>
          <cell r="BI665" t="str">
            <v/>
          </cell>
          <cell r="BJ665" t="str">
            <v/>
          </cell>
          <cell r="BK665" t="str">
            <v/>
          </cell>
          <cell r="BL665" t="str">
            <v/>
          </cell>
          <cell r="BM665" t="str">
            <v/>
          </cell>
          <cell r="BN665" t="str">
            <v/>
          </cell>
          <cell r="BO665" t="str">
            <v/>
          </cell>
          <cell r="BP665" t="str">
            <v/>
          </cell>
          <cell r="BQ665" t="str">
            <v/>
          </cell>
          <cell r="BR665" t="str">
            <v/>
          </cell>
          <cell r="BS665" t="str">
            <v/>
          </cell>
          <cell r="BT665" t="str">
            <v/>
          </cell>
          <cell r="BU665" t="str">
            <v/>
          </cell>
          <cell r="BV665" t="str">
            <v/>
          </cell>
          <cell r="BW665" t="str">
            <v/>
          </cell>
          <cell r="BX665" t="str">
            <v/>
          </cell>
          <cell r="BY665" t="str">
            <v/>
          </cell>
          <cell r="BZ665" t="str">
            <v/>
          </cell>
          <cell r="CA665" t="str">
            <v/>
          </cell>
          <cell r="CB665" t="str">
            <v/>
          </cell>
          <cell r="CC665" t="str">
            <v/>
          </cell>
          <cell r="CD665" t="str">
            <v/>
          </cell>
          <cell r="CE665" t="str">
            <v/>
          </cell>
          <cell r="CF665" t="str">
            <v/>
          </cell>
          <cell r="CG665" t="str">
            <v/>
          </cell>
          <cell r="CH665" t="str">
            <v/>
          </cell>
          <cell r="CI665" t="str">
            <v/>
          </cell>
          <cell r="CJ665" t="str">
            <v/>
          </cell>
          <cell r="CK665" t="str">
            <v/>
          </cell>
          <cell r="CL665" t="str">
            <v/>
          </cell>
          <cell r="CM665" t="str">
            <v/>
          </cell>
          <cell r="CN665" t="str">
            <v/>
          </cell>
          <cell r="CO665" t="str">
            <v/>
          </cell>
          <cell r="CP665" t="str">
            <v/>
          </cell>
          <cell r="CQ665" t="str">
            <v/>
          </cell>
          <cell r="CR665" t="str">
            <v/>
          </cell>
          <cell r="CS665" t="str">
            <v/>
          </cell>
        </row>
        <row r="666">
          <cell r="A666">
            <v>665</v>
          </cell>
          <cell r="B666" t="str">
            <v>2023</v>
          </cell>
          <cell r="C666" t="str">
            <v>00143124823</v>
          </cell>
          <cell r="D666" t="str">
            <v>守澤</v>
          </cell>
          <cell r="E666" t="str">
            <v>仁太</v>
          </cell>
          <cell r="F666" t="str">
            <v>守澤　仁太</v>
          </cell>
          <cell r="G666">
            <v>665</v>
          </cell>
          <cell r="H666" t="str">
            <v>モリサワ</v>
          </cell>
          <cell r="I666" t="str">
            <v>ジンタ</v>
          </cell>
          <cell r="J666" t="str">
            <v>ﾓﾘｻﾜ ｼﾞﾝﾀ</v>
          </cell>
          <cell r="K666" t="str">
            <v>MORISAWA</v>
          </cell>
          <cell r="L666" t="str">
            <v>Jinta</v>
          </cell>
          <cell r="M666" t="str">
            <v>JPN</v>
          </cell>
          <cell r="N666" t="str">
            <v>男性</v>
          </cell>
          <cell r="O666" t="str">
            <v>05</v>
          </cell>
          <cell r="P666" t="str">
            <v>秋田</v>
          </cell>
          <cell r="Q666" t="str">
            <v>1015738</v>
          </cell>
          <cell r="R666" t="str">
            <v>A3148161</v>
          </cell>
          <cell r="S666" t="str">
            <v>秋田大学</v>
          </cell>
          <cell r="T666" t="str">
            <v>秋田大</v>
          </cell>
          <cell r="U666" t="str">
            <v>秋田</v>
          </cell>
          <cell r="V666" t="str">
            <v>2005/01/20</v>
          </cell>
          <cell r="W666" t="str">
            <v>050120</v>
          </cell>
          <cell r="X666" t="str">
            <v>490012</v>
          </cell>
          <cell r="Z666" t="str">
            <v>大学1</v>
          </cell>
          <cell r="AA666" t="str">
            <v>1</v>
          </cell>
          <cell r="AB666" t="str">
            <v>大学</v>
          </cell>
          <cell r="AC666" t="str">
            <v>東北学生陸上競技連盟</v>
          </cell>
          <cell r="AI666" t="str">
            <v>chichiyasu_monster@icloud.com</v>
          </cell>
          <cell r="AJ666" t="str">
            <v>受け取る</v>
          </cell>
          <cell r="AV666" t="str">
            <v>支払済</v>
          </cell>
          <cell r="AW666" t="str">
            <v>会員</v>
          </cell>
          <cell r="AX666">
            <v>45066</v>
          </cell>
          <cell r="BA666" t="str">
            <v/>
          </cell>
          <cell r="BB666" t="str">
            <v/>
          </cell>
          <cell r="BC666" t="str">
            <v/>
          </cell>
          <cell r="BD666" t="str">
            <v/>
          </cell>
          <cell r="BE666" t="str">
            <v/>
          </cell>
          <cell r="BF666" t="str">
            <v/>
          </cell>
          <cell r="BG666" t="str">
            <v/>
          </cell>
          <cell r="BH666" t="str">
            <v/>
          </cell>
          <cell r="BI666" t="str">
            <v/>
          </cell>
          <cell r="BJ666" t="str">
            <v/>
          </cell>
          <cell r="BK666" t="str">
            <v/>
          </cell>
          <cell r="BL666" t="str">
            <v/>
          </cell>
          <cell r="BM666" t="str">
            <v/>
          </cell>
          <cell r="BN666" t="str">
            <v/>
          </cell>
          <cell r="BO666" t="str">
            <v/>
          </cell>
          <cell r="BP666" t="str">
            <v/>
          </cell>
          <cell r="BQ666" t="str">
            <v/>
          </cell>
          <cell r="BR666" t="str">
            <v/>
          </cell>
          <cell r="BS666" t="str">
            <v/>
          </cell>
          <cell r="BT666" t="str">
            <v/>
          </cell>
          <cell r="BU666" t="str">
            <v/>
          </cell>
          <cell r="BV666" t="str">
            <v/>
          </cell>
          <cell r="BW666" t="str">
            <v/>
          </cell>
          <cell r="BX666" t="str">
            <v/>
          </cell>
          <cell r="BY666" t="str">
            <v/>
          </cell>
          <cell r="BZ666" t="str">
            <v/>
          </cell>
          <cell r="CA666" t="str">
            <v/>
          </cell>
          <cell r="CB666" t="str">
            <v/>
          </cell>
          <cell r="CC666" t="str">
            <v/>
          </cell>
          <cell r="CD666" t="str">
            <v/>
          </cell>
          <cell r="CE666" t="str">
            <v/>
          </cell>
          <cell r="CF666" t="str">
            <v/>
          </cell>
          <cell r="CG666" t="str">
            <v/>
          </cell>
          <cell r="CH666" t="str">
            <v/>
          </cell>
          <cell r="CI666" t="str">
            <v/>
          </cell>
          <cell r="CJ666" t="str">
            <v/>
          </cell>
          <cell r="CK666" t="str">
            <v/>
          </cell>
          <cell r="CL666" t="str">
            <v/>
          </cell>
          <cell r="CM666" t="str">
            <v/>
          </cell>
          <cell r="CN666" t="str">
            <v/>
          </cell>
          <cell r="CO666" t="str">
            <v/>
          </cell>
          <cell r="CP666" t="str">
            <v/>
          </cell>
          <cell r="CQ666" t="str">
            <v/>
          </cell>
          <cell r="CR666" t="str">
            <v/>
          </cell>
          <cell r="CS666" t="str">
            <v/>
          </cell>
        </row>
        <row r="667">
          <cell r="A667">
            <v>666</v>
          </cell>
          <cell r="B667" t="str">
            <v>2023</v>
          </cell>
          <cell r="C667" t="str">
            <v>00144747330</v>
          </cell>
          <cell r="D667" t="str">
            <v>工藤</v>
          </cell>
          <cell r="E667" t="str">
            <v>晴</v>
          </cell>
          <cell r="F667" t="str">
            <v>工藤　晴</v>
          </cell>
          <cell r="G667">
            <v>666</v>
          </cell>
          <cell r="H667" t="str">
            <v>クドウ</v>
          </cell>
          <cell r="I667" t="str">
            <v>セイ</v>
          </cell>
          <cell r="J667" t="str">
            <v>ｸﾄﾞｳ ｾｲ</v>
          </cell>
          <cell r="K667" t="str">
            <v>KUDOU</v>
          </cell>
          <cell r="L667" t="str">
            <v>Sei</v>
          </cell>
          <cell r="M667" t="str">
            <v>JPN</v>
          </cell>
          <cell r="N667" t="str">
            <v>男性</v>
          </cell>
          <cell r="O667" t="str">
            <v>05</v>
          </cell>
          <cell r="P667" t="str">
            <v>秋田</v>
          </cell>
          <cell r="Q667" t="str">
            <v>1015738</v>
          </cell>
          <cell r="R667" t="str">
            <v>A3148161</v>
          </cell>
          <cell r="S667" t="str">
            <v>秋田大学</v>
          </cell>
          <cell r="T667" t="str">
            <v>秋田大</v>
          </cell>
          <cell r="U667" t="str">
            <v>秋田</v>
          </cell>
          <cell r="V667" t="str">
            <v>2004/11/10</v>
          </cell>
          <cell r="W667" t="str">
            <v>041110</v>
          </cell>
          <cell r="X667" t="str">
            <v>490012</v>
          </cell>
          <cell r="Z667" t="str">
            <v>大学1</v>
          </cell>
          <cell r="AA667" t="str">
            <v>1</v>
          </cell>
          <cell r="AB667" t="str">
            <v>大学</v>
          </cell>
          <cell r="AC667" t="str">
            <v>東北学生陸上競技連盟</v>
          </cell>
          <cell r="AI667" t="str">
            <v>iihf8mafu6@i.softbank.jp</v>
          </cell>
          <cell r="AJ667" t="str">
            <v>受け取る</v>
          </cell>
          <cell r="AV667" t="str">
            <v>支払済</v>
          </cell>
          <cell r="AW667" t="str">
            <v>会員</v>
          </cell>
          <cell r="AX667">
            <v>45066</v>
          </cell>
          <cell r="BA667">
            <v>2</v>
          </cell>
          <cell r="BB667" t="str">
            <v/>
          </cell>
          <cell r="BC667" t="str">
            <v/>
          </cell>
          <cell r="BD667" t="str">
            <v/>
          </cell>
          <cell r="BE667" t="str">
            <v/>
          </cell>
          <cell r="BF667" t="str">
            <v/>
          </cell>
          <cell r="BG667" t="str">
            <v/>
          </cell>
          <cell r="BH667" t="str">
            <v/>
          </cell>
          <cell r="BI667" t="str">
            <v/>
          </cell>
          <cell r="BJ667" t="str">
            <v/>
          </cell>
          <cell r="BK667" t="str">
            <v/>
          </cell>
          <cell r="BL667" t="str">
            <v/>
          </cell>
          <cell r="BM667" t="str">
            <v>48</v>
          </cell>
          <cell r="BN667" t="str">
            <v>学連</v>
          </cell>
          <cell r="BO667" t="str">
            <v/>
          </cell>
          <cell r="BP667" t="str">
            <v/>
          </cell>
          <cell r="BQ667" t="str">
            <v/>
          </cell>
          <cell r="BR667" t="str">
            <v/>
          </cell>
          <cell r="BS667" t="str">
            <v/>
          </cell>
          <cell r="BT667" t="str">
            <v/>
          </cell>
          <cell r="BU667" t="str">
            <v/>
          </cell>
          <cell r="BV667" t="str">
            <v/>
          </cell>
          <cell r="BW667" t="str">
            <v/>
          </cell>
          <cell r="BX667" t="str">
            <v/>
          </cell>
          <cell r="BY667" t="str">
            <v/>
          </cell>
          <cell r="BZ667" t="str">
            <v/>
          </cell>
          <cell r="CA667" t="str">
            <v/>
          </cell>
          <cell r="CB667" t="str">
            <v/>
          </cell>
          <cell r="CC667" t="str">
            <v/>
          </cell>
          <cell r="CD667" t="str">
            <v/>
          </cell>
          <cell r="CE667" t="str">
            <v/>
          </cell>
          <cell r="CF667" t="str">
            <v/>
          </cell>
          <cell r="CG667" t="str">
            <v/>
          </cell>
          <cell r="CH667" t="str">
            <v/>
          </cell>
          <cell r="CI667" t="str">
            <v/>
          </cell>
          <cell r="CJ667" t="str">
            <v/>
          </cell>
          <cell r="CK667" t="str">
            <v/>
          </cell>
          <cell r="CL667" t="str">
            <v/>
          </cell>
          <cell r="CM667" t="str">
            <v/>
          </cell>
          <cell r="CN667" t="str">
            <v/>
          </cell>
          <cell r="CO667" t="str">
            <v/>
          </cell>
          <cell r="CP667" t="str">
            <v/>
          </cell>
          <cell r="CQ667" t="str">
            <v/>
          </cell>
          <cell r="CR667" t="str">
            <v/>
          </cell>
          <cell r="CS667" t="str">
            <v/>
          </cell>
        </row>
        <row r="668">
          <cell r="A668">
            <v>667</v>
          </cell>
          <cell r="B668" t="str">
            <v>2023</v>
          </cell>
          <cell r="C668" t="str">
            <v>00163722930</v>
          </cell>
          <cell r="D668" t="str">
            <v>石川</v>
          </cell>
          <cell r="E668" t="str">
            <v>涼介</v>
          </cell>
          <cell r="F668" t="str">
            <v>石川　涼介</v>
          </cell>
          <cell r="G668">
            <v>667</v>
          </cell>
          <cell r="H668" t="str">
            <v>イシカワ</v>
          </cell>
          <cell r="I668" t="str">
            <v>リョウスケ</v>
          </cell>
          <cell r="J668" t="str">
            <v>ｲｼｶﾜ ﾘｮｳｽｹ</v>
          </cell>
          <cell r="K668" t="str">
            <v>ISHIKAWA</v>
          </cell>
          <cell r="L668" t="str">
            <v>Ryosuke</v>
          </cell>
          <cell r="M668" t="str">
            <v>JPN</v>
          </cell>
          <cell r="N668" t="str">
            <v>男性</v>
          </cell>
          <cell r="O668" t="str">
            <v>05</v>
          </cell>
          <cell r="P668" t="str">
            <v>秋田</v>
          </cell>
          <cell r="Q668" t="str">
            <v>1015738</v>
          </cell>
          <cell r="R668" t="str">
            <v>A3148161</v>
          </cell>
          <cell r="S668" t="str">
            <v>秋田大学</v>
          </cell>
          <cell r="T668" t="str">
            <v>秋田大</v>
          </cell>
          <cell r="U668" t="str">
            <v>秋田</v>
          </cell>
          <cell r="V668" t="str">
            <v>2004/06/05</v>
          </cell>
          <cell r="W668" t="str">
            <v>040605</v>
          </cell>
          <cell r="X668" t="str">
            <v>490012</v>
          </cell>
          <cell r="Z668" t="str">
            <v>大学1</v>
          </cell>
          <cell r="AA668" t="str">
            <v>1</v>
          </cell>
          <cell r="AB668" t="str">
            <v>大学</v>
          </cell>
          <cell r="AC668" t="str">
            <v>東北学生陸上競技連盟</v>
          </cell>
          <cell r="AI668" t="str">
            <v>thealffee999@gmail.com</v>
          </cell>
          <cell r="AJ668" t="str">
            <v>受け取る</v>
          </cell>
          <cell r="AV668" t="str">
            <v>支払済</v>
          </cell>
          <cell r="AW668" t="str">
            <v>会員</v>
          </cell>
          <cell r="AX668">
            <v>45066</v>
          </cell>
          <cell r="BA668" t="str">
            <v/>
          </cell>
          <cell r="BB668" t="str">
            <v/>
          </cell>
          <cell r="BC668" t="str">
            <v/>
          </cell>
          <cell r="BD668" t="str">
            <v/>
          </cell>
          <cell r="BE668" t="str">
            <v/>
          </cell>
          <cell r="BF668" t="str">
            <v/>
          </cell>
          <cell r="BG668" t="str">
            <v/>
          </cell>
          <cell r="BH668" t="str">
            <v/>
          </cell>
          <cell r="BI668" t="str">
            <v/>
          </cell>
          <cell r="BJ668" t="str">
            <v/>
          </cell>
          <cell r="BK668" t="str">
            <v/>
          </cell>
          <cell r="BL668" t="str">
            <v/>
          </cell>
          <cell r="BM668" t="str">
            <v/>
          </cell>
          <cell r="BN668" t="str">
            <v/>
          </cell>
          <cell r="BO668" t="str">
            <v/>
          </cell>
          <cell r="BP668" t="str">
            <v/>
          </cell>
          <cell r="BQ668" t="str">
            <v/>
          </cell>
          <cell r="BR668" t="str">
            <v/>
          </cell>
          <cell r="BS668" t="str">
            <v/>
          </cell>
          <cell r="BT668" t="str">
            <v/>
          </cell>
          <cell r="BU668" t="str">
            <v/>
          </cell>
          <cell r="BV668" t="str">
            <v/>
          </cell>
          <cell r="BW668" t="str">
            <v/>
          </cell>
          <cell r="BX668" t="str">
            <v/>
          </cell>
          <cell r="BY668" t="str">
            <v/>
          </cell>
          <cell r="BZ668" t="str">
            <v/>
          </cell>
          <cell r="CA668" t="str">
            <v/>
          </cell>
          <cell r="CB668" t="str">
            <v/>
          </cell>
          <cell r="CC668" t="str">
            <v/>
          </cell>
          <cell r="CD668" t="str">
            <v/>
          </cell>
          <cell r="CE668" t="str">
            <v/>
          </cell>
          <cell r="CF668" t="str">
            <v/>
          </cell>
          <cell r="CG668" t="str">
            <v/>
          </cell>
          <cell r="CH668" t="str">
            <v/>
          </cell>
          <cell r="CI668" t="str">
            <v/>
          </cell>
          <cell r="CJ668" t="str">
            <v/>
          </cell>
          <cell r="CK668" t="str">
            <v/>
          </cell>
          <cell r="CL668" t="str">
            <v/>
          </cell>
          <cell r="CM668" t="str">
            <v/>
          </cell>
          <cell r="CN668" t="str">
            <v/>
          </cell>
          <cell r="CO668" t="str">
            <v/>
          </cell>
          <cell r="CP668" t="str">
            <v/>
          </cell>
          <cell r="CQ668" t="str">
            <v/>
          </cell>
          <cell r="CR668" t="str">
            <v/>
          </cell>
          <cell r="CS668" t="str">
            <v/>
          </cell>
        </row>
        <row r="669">
          <cell r="A669">
            <v>668</v>
          </cell>
          <cell r="B669" t="str">
            <v>2023</v>
          </cell>
          <cell r="C669" t="str">
            <v>00119488940</v>
          </cell>
          <cell r="D669" t="str">
            <v>熊谷</v>
          </cell>
          <cell r="E669" t="str">
            <v>凜久</v>
          </cell>
          <cell r="F669" t="str">
            <v>熊谷　凜久</v>
          </cell>
          <cell r="G669">
            <v>668</v>
          </cell>
          <cell r="H669" t="str">
            <v>クマガイ</v>
          </cell>
          <cell r="I669" t="str">
            <v>リンク</v>
          </cell>
          <cell r="J669" t="str">
            <v>ｸﾏｶﾞｲ ﾘﾝｸ</v>
          </cell>
          <cell r="K669" t="str">
            <v>KUMAGAI</v>
          </cell>
          <cell r="L669" t="str">
            <v>Rinku</v>
          </cell>
          <cell r="M669" t="str">
            <v>JPN</v>
          </cell>
          <cell r="N669" t="str">
            <v>男性</v>
          </cell>
          <cell r="O669" t="str">
            <v>05</v>
          </cell>
          <cell r="P669" t="str">
            <v>秋田</v>
          </cell>
          <cell r="Q669" t="str">
            <v>1015738</v>
          </cell>
          <cell r="R669" t="str">
            <v>A3148161</v>
          </cell>
          <cell r="S669" t="str">
            <v>秋田大学</v>
          </cell>
          <cell r="T669" t="str">
            <v>秋田大</v>
          </cell>
          <cell r="U669" t="str">
            <v>秋田</v>
          </cell>
          <cell r="V669" t="str">
            <v>2004/05/24</v>
          </cell>
          <cell r="W669" t="str">
            <v>040524</v>
          </cell>
          <cell r="X669" t="str">
            <v>490012</v>
          </cell>
          <cell r="Z669" t="str">
            <v>大学1</v>
          </cell>
          <cell r="AA669" t="str">
            <v>1</v>
          </cell>
          <cell r="AB669" t="str">
            <v>大学</v>
          </cell>
          <cell r="AC669" t="str">
            <v>東北学生陸上競技連盟</v>
          </cell>
          <cell r="AI669" t="str">
            <v>ha9756572@gmail.com</v>
          </cell>
          <cell r="AJ669" t="str">
            <v>受け取る</v>
          </cell>
          <cell r="AV669" t="str">
            <v>支払済</v>
          </cell>
          <cell r="AW669" t="str">
            <v>会員</v>
          </cell>
          <cell r="AX669">
            <v>45066</v>
          </cell>
          <cell r="BA669" t="str">
            <v/>
          </cell>
          <cell r="BB669" t="str">
            <v/>
          </cell>
          <cell r="BC669" t="str">
            <v/>
          </cell>
          <cell r="BD669" t="str">
            <v/>
          </cell>
          <cell r="BE669" t="str">
            <v/>
          </cell>
          <cell r="BF669" t="str">
            <v/>
          </cell>
          <cell r="BG669" t="str">
            <v/>
          </cell>
          <cell r="BH669" t="str">
            <v/>
          </cell>
          <cell r="BI669" t="str">
            <v/>
          </cell>
          <cell r="BJ669" t="str">
            <v/>
          </cell>
          <cell r="BK669" t="str">
            <v/>
          </cell>
          <cell r="BL669" t="str">
            <v/>
          </cell>
          <cell r="BM669" t="str">
            <v/>
          </cell>
          <cell r="BN669" t="str">
            <v/>
          </cell>
          <cell r="BO669" t="str">
            <v/>
          </cell>
          <cell r="BP669" t="str">
            <v/>
          </cell>
          <cell r="BQ669" t="str">
            <v/>
          </cell>
          <cell r="BR669" t="str">
            <v/>
          </cell>
          <cell r="BS669" t="str">
            <v/>
          </cell>
          <cell r="BT669" t="str">
            <v/>
          </cell>
          <cell r="BU669" t="str">
            <v/>
          </cell>
          <cell r="BV669" t="str">
            <v/>
          </cell>
          <cell r="BW669" t="str">
            <v/>
          </cell>
          <cell r="BX669" t="str">
            <v/>
          </cell>
          <cell r="BY669" t="str">
            <v/>
          </cell>
          <cell r="BZ669" t="str">
            <v/>
          </cell>
          <cell r="CA669" t="str">
            <v/>
          </cell>
          <cell r="CB669" t="str">
            <v/>
          </cell>
          <cell r="CC669" t="str">
            <v/>
          </cell>
          <cell r="CD669" t="str">
            <v/>
          </cell>
          <cell r="CE669" t="str">
            <v/>
          </cell>
          <cell r="CF669" t="str">
            <v/>
          </cell>
          <cell r="CG669" t="str">
            <v/>
          </cell>
          <cell r="CH669" t="str">
            <v/>
          </cell>
          <cell r="CI669" t="str">
            <v/>
          </cell>
          <cell r="CJ669" t="str">
            <v/>
          </cell>
          <cell r="CK669" t="str">
            <v/>
          </cell>
          <cell r="CL669" t="str">
            <v/>
          </cell>
          <cell r="CM669" t="str">
            <v/>
          </cell>
          <cell r="CN669" t="str">
            <v/>
          </cell>
          <cell r="CO669" t="str">
            <v/>
          </cell>
          <cell r="CP669" t="str">
            <v/>
          </cell>
          <cell r="CQ669" t="str">
            <v/>
          </cell>
          <cell r="CR669" t="str">
            <v/>
          </cell>
          <cell r="CS669" t="str">
            <v/>
          </cell>
        </row>
        <row r="670">
          <cell r="A670">
            <v>669</v>
          </cell>
          <cell r="B670" t="str">
            <v>2023</v>
          </cell>
          <cell r="C670" t="str">
            <v>00200103804</v>
          </cell>
          <cell r="D670" t="str">
            <v>守田</v>
          </cell>
          <cell r="E670" t="str">
            <v>悠人</v>
          </cell>
          <cell r="F670" t="str">
            <v>守田　悠人</v>
          </cell>
          <cell r="G670">
            <v>669</v>
          </cell>
          <cell r="H670" t="str">
            <v>モリタ</v>
          </cell>
          <cell r="I670" t="str">
            <v>ユウト</v>
          </cell>
          <cell r="J670" t="str">
            <v>ﾓﾘﾀ ﾕｳﾄ</v>
          </cell>
          <cell r="K670" t="str">
            <v>MORITA</v>
          </cell>
          <cell r="L670" t="str">
            <v>Yuuto</v>
          </cell>
          <cell r="M670" t="str">
            <v>JPN</v>
          </cell>
          <cell r="N670" t="str">
            <v>男性</v>
          </cell>
          <cell r="O670" t="str">
            <v>21</v>
          </cell>
          <cell r="P670" t="str">
            <v>静岡</v>
          </cell>
          <cell r="Q670" t="str">
            <v>1015743</v>
          </cell>
          <cell r="R670" t="str">
            <v>A3285502</v>
          </cell>
          <cell r="S670" t="str">
            <v>日本大学東北</v>
          </cell>
          <cell r="T670" t="str">
            <v>日本大東北</v>
          </cell>
          <cell r="U670" t="str">
            <v>日本大東北</v>
          </cell>
          <cell r="V670" t="str">
            <v>2005/01/13</v>
          </cell>
          <cell r="W670" t="str">
            <v>050113</v>
          </cell>
          <cell r="Z670" t="str">
            <v>大学1</v>
          </cell>
          <cell r="AA670" t="str">
            <v>1</v>
          </cell>
          <cell r="AB670" t="str">
            <v>大学</v>
          </cell>
          <cell r="AC670" t="str">
            <v>東北学生陸上競技連盟</v>
          </cell>
          <cell r="AD670" t="str">
            <v>4360021</v>
          </cell>
          <cell r="AE670" t="str">
            <v>掛川市緑ヶ丘一丁目19-3番地</v>
          </cell>
          <cell r="AF670" t="str">
            <v>08043876232</v>
          </cell>
          <cell r="AG670" t="str">
            <v>静岡県立掛川工業高等学校</v>
          </cell>
          <cell r="AH670" t="str">
            <v>掛川市立東中学校</v>
          </cell>
          <cell r="AI670" t="str">
            <v>yutotamori1182@icloud.com</v>
          </cell>
          <cell r="AV670" t="str">
            <v>支払済</v>
          </cell>
          <cell r="AW670" t="str">
            <v>会員</v>
          </cell>
          <cell r="AX670">
            <v>45066</v>
          </cell>
          <cell r="BA670" t="str">
            <v/>
          </cell>
          <cell r="BB670" t="str">
            <v/>
          </cell>
          <cell r="BC670" t="str">
            <v/>
          </cell>
          <cell r="BD670" t="str">
            <v/>
          </cell>
          <cell r="BE670" t="str">
            <v/>
          </cell>
          <cell r="BF670" t="str">
            <v/>
          </cell>
          <cell r="BG670" t="str">
            <v/>
          </cell>
          <cell r="BH670" t="str">
            <v/>
          </cell>
          <cell r="BI670" t="str">
            <v/>
          </cell>
          <cell r="BJ670" t="str">
            <v/>
          </cell>
          <cell r="BK670" t="str">
            <v/>
          </cell>
          <cell r="BL670" t="str">
            <v/>
          </cell>
          <cell r="BM670" t="str">
            <v/>
          </cell>
          <cell r="BN670" t="str">
            <v/>
          </cell>
          <cell r="BO670" t="str">
            <v/>
          </cell>
          <cell r="BP670" t="str">
            <v/>
          </cell>
          <cell r="BQ670" t="str">
            <v/>
          </cell>
          <cell r="BR670" t="str">
            <v/>
          </cell>
          <cell r="BS670" t="str">
            <v/>
          </cell>
          <cell r="BT670" t="str">
            <v/>
          </cell>
          <cell r="BU670" t="str">
            <v/>
          </cell>
          <cell r="BV670" t="str">
            <v/>
          </cell>
          <cell r="BW670" t="str">
            <v/>
          </cell>
          <cell r="BX670" t="str">
            <v/>
          </cell>
          <cell r="BY670" t="str">
            <v/>
          </cell>
          <cell r="BZ670" t="str">
            <v/>
          </cell>
          <cell r="CA670" t="str">
            <v/>
          </cell>
          <cell r="CB670" t="str">
            <v/>
          </cell>
          <cell r="CC670" t="str">
            <v/>
          </cell>
          <cell r="CD670" t="str">
            <v/>
          </cell>
          <cell r="CE670" t="str">
            <v/>
          </cell>
          <cell r="CF670" t="str">
            <v/>
          </cell>
          <cell r="CG670" t="str">
            <v/>
          </cell>
          <cell r="CH670" t="str">
            <v/>
          </cell>
          <cell r="CI670" t="str">
            <v/>
          </cell>
          <cell r="CJ670" t="str">
            <v/>
          </cell>
          <cell r="CK670" t="str">
            <v/>
          </cell>
          <cell r="CL670" t="str">
            <v/>
          </cell>
          <cell r="CM670" t="str">
            <v/>
          </cell>
          <cell r="CN670" t="str">
            <v/>
          </cell>
          <cell r="CO670" t="str">
            <v/>
          </cell>
          <cell r="CP670" t="str">
            <v/>
          </cell>
          <cell r="CQ670" t="str">
            <v/>
          </cell>
          <cell r="CR670" t="str">
            <v/>
          </cell>
          <cell r="CS670" t="str">
            <v/>
          </cell>
        </row>
        <row r="671">
          <cell r="A671">
            <v>670</v>
          </cell>
          <cell r="B671" t="str">
            <v>2023</v>
          </cell>
          <cell r="C671" t="str">
            <v>00200103809</v>
          </cell>
          <cell r="D671" t="str">
            <v>渡辺</v>
          </cell>
          <cell r="E671" t="str">
            <v>悠斗</v>
          </cell>
          <cell r="F671" t="str">
            <v>渡辺　悠斗</v>
          </cell>
          <cell r="G671">
            <v>670</v>
          </cell>
          <cell r="H671" t="str">
            <v>ワタナベ</v>
          </cell>
          <cell r="I671" t="str">
            <v>ユウト</v>
          </cell>
          <cell r="J671" t="str">
            <v>ﾜﾀﾅﾍﾞ ﾕｳﾄ</v>
          </cell>
          <cell r="K671" t="str">
            <v>WATANABE</v>
          </cell>
          <cell r="L671" t="str">
            <v>Yuuto</v>
          </cell>
          <cell r="M671" t="str">
            <v>JPN</v>
          </cell>
          <cell r="N671" t="str">
            <v>男性</v>
          </cell>
          <cell r="O671" t="str">
            <v>07</v>
          </cell>
          <cell r="P671" t="str">
            <v>福島</v>
          </cell>
          <cell r="Q671" t="str">
            <v>1015743</v>
          </cell>
          <cell r="R671" t="str">
            <v>A3285502</v>
          </cell>
          <cell r="S671" t="str">
            <v>日本大学東北</v>
          </cell>
          <cell r="T671" t="str">
            <v>日本大東北</v>
          </cell>
          <cell r="U671" t="str">
            <v>日本大東北</v>
          </cell>
          <cell r="V671" t="str">
            <v>2005/01/13</v>
          </cell>
          <cell r="W671" t="str">
            <v>050113</v>
          </cell>
          <cell r="Z671" t="str">
            <v>大学1</v>
          </cell>
          <cell r="AA671" t="str">
            <v>1</v>
          </cell>
          <cell r="AB671" t="str">
            <v>大学</v>
          </cell>
          <cell r="AC671" t="str">
            <v>東北学生陸上競技連盟</v>
          </cell>
          <cell r="AD671" t="str">
            <v>9691101</v>
          </cell>
          <cell r="AE671" t="str">
            <v>本宮市高木字井戸上24-9番地</v>
          </cell>
          <cell r="AF671" t="str">
            <v>09068517463</v>
          </cell>
          <cell r="AG671" t="str">
            <v>福島県立安達高等学校</v>
          </cell>
          <cell r="AH671" t="str">
            <v>本宮市立本宮第一中学校</v>
          </cell>
          <cell r="AI671" t="str">
            <v>yyyuto0113@au.com</v>
          </cell>
          <cell r="AV671" t="str">
            <v>支払済</v>
          </cell>
          <cell r="AW671" t="str">
            <v>会員</v>
          </cell>
          <cell r="AX671">
            <v>45066</v>
          </cell>
          <cell r="BA671" t="str">
            <v/>
          </cell>
          <cell r="BB671" t="str">
            <v/>
          </cell>
          <cell r="BC671" t="str">
            <v/>
          </cell>
          <cell r="BD671" t="str">
            <v/>
          </cell>
          <cell r="BE671" t="str">
            <v/>
          </cell>
          <cell r="BF671" t="str">
            <v/>
          </cell>
          <cell r="BG671" t="str">
            <v/>
          </cell>
          <cell r="BH671" t="str">
            <v/>
          </cell>
          <cell r="BI671" t="str">
            <v/>
          </cell>
          <cell r="BJ671" t="str">
            <v/>
          </cell>
          <cell r="BK671" t="str">
            <v/>
          </cell>
          <cell r="BL671" t="str">
            <v/>
          </cell>
          <cell r="BM671" t="str">
            <v/>
          </cell>
          <cell r="BN671" t="str">
            <v/>
          </cell>
          <cell r="BO671" t="str">
            <v/>
          </cell>
          <cell r="BP671" t="str">
            <v/>
          </cell>
          <cell r="BQ671" t="str">
            <v/>
          </cell>
          <cell r="BR671" t="str">
            <v/>
          </cell>
          <cell r="BS671" t="str">
            <v/>
          </cell>
          <cell r="BT671" t="str">
            <v/>
          </cell>
          <cell r="BU671" t="str">
            <v/>
          </cell>
          <cell r="BV671" t="str">
            <v/>
          </cell>
          <cell r="BW671" t="str">
            <v/>
          </cell>
          <cell r="BX671" t="str">
            <v/>
          </cell>
          <cell r="BY671" t="str">
            <v/>
          </cell>
          <cell r="BZ671" t="str">
            <v/>
          </cell>
          <cell r="CA671" t="str">
            <v/>
          </cell>
          <cell r="CB671" t="str">
            <v/>
          </cell>
          <cell r="CC671" t="str">
            <v/>
          </cell>
          <cell r="CD671" t="str">
            <v/>
          </cell>
          <cell r="CE671" t="str">
            <v/>
          </cell>
          <cell r="CF671" t="str">
            <v/>
          </cell>
          <cell r="CG671" t="str">
            <v/>
          </cell>
          <cell r="CH671" t="str">
            <v/>
          </cell>
          <cell r="CI671" t="str">
            <v/>
          </cell>
          <cell r="CJ671" t="str">
            <v/>
          </cell>
          <cell r="CK671" t="str">
            <v/>
          </cell>
          <cell r="CL671" t="str">
            <v/>
          </cell>
          <cell r="CM671" t="str">
            <v/>
          </cell>
          <cell r="CN671" t="str">
            <v/>
          </cell>
          <cell r="CO671" t="str">
            <v/>
          </cell>
          <cell r="CP671" t="str">
            <v/>
          </cell>
          <cell r="CQ671" t="str">
            <v/>
          </cell>
          <cell r="CR671" t="str">
            <v/>
          </cell>
          <cell r="CS671" t="str">
            <v/>
          </cell>
        </row>
        <row r="672">
          <cell r="A672">
            <v>671</v>
          </cell>
          <cell r="B672" t="str">
            <v>2023</v>
          </cell>
          <cell r="C672" t="str">
            <v>00200103806</v>
          </cell>
          <cell r="D672" t="str">
            <v>江田</v>
          </cell>
          <cell r="E672" t="str">
            <v>圭汰</v>
          </cell>
          <cell r="F672" t="str">
            <v>江田　圭汰</v>
          </cell>
          <cell r="G672">
            <v>671</v>
          </cell>
          <cell r="H672" t="str">
            <v>エダ</v>
          </cell>
          <cell r="I672" t="str">
            <v>ケイタ</v>
          </cell>
          <cell r="J672" t="str">
            <v>ｴﾀﾞ ｹｲﾀ</v>
          </cell>
          <cell r="K672" t="str">
            <v>EDA</v>
          </cell>
          <cell r="L672" t="str">
            <v>Keita</v>
          </cell>
          <cell r="M672" t="str">
            <v>JPN</v>
          </cell>
          <cell r="N672" t="str">
            <v>男性</v>
          </cell>
          <cell r="O672" t="str">
            <v>09</v>
          </cell>
          <cell r="P672" t="str">
            <v>栃木</v>
          </cell>
          <cell r="Q672" t="str">
            <v>1015743</v>
          </cell>
          <cell r="R672" t="str">
            <v>A3285502</v>
          </cell>
          <cell r="S672" t="str">
            <v>日本大学東北</v>
          </cell>
          <cell r="T672" t="str">
            <v>日本大東北</v>
          </cell>
          <cell r="U672" t="str">
            <v>日本大東北</v>
          </cell>
          <cell r="V672" t="str">
            <v>2004/12/21</v>
          </cell>
          <cell r="W672" t="str">
            <v>041221</v>
          </cell>
          <cell r="Z672" t="str">
            <v>大学1</v>
          </cell>
          <cell r="AA672" t="str">
            <v>1</v>
          </cell>
          <cell r="AB672" t="str">
            <v>大学</v>
          </cell>
          <cell r="AC672" t="str">
            <v>東北学生陸上競技連盟</v>
          </cell>
          <cell r="AD672" t="str">
            <v>3290414</v>
          </cell>
          <cell r="AE672" t="str">
            <v>下野市小金井3004-2番地</v>
          </cell>
          <cell r="AF672" t="str">
            <v>07026323644</v>
          </cell>
          <cell r="AG672" t="str">
            <v>栃木県立小山西高等学校</v>
          </cell>
          <cell r="AH672" t="str">
            <v>下野市立国分寺中学校</v>
          </cell>
          <cell r="AI672" t="str">
            <v>k5e1i0t7a@icloud.com</v>
          </cell>
          <cell r="AV672" t="str">
            <v>支払済</v>
          </cell>
          <cell r="AW672" t="str">
            <v>会員</v>
          </cell>
          <cell r="AX672">
            <v>45066</v>
          </cell>
          <cell r="BA672" t="str">
            <v/>
          </cell>
          <cell r="BB672" t="str">
            <v/>
          </cell>
          <cell r="BC672" t="str">
            <v/>
          </cell>
          <cell r="BD672" t="str">
            <v/>
          </cell>
          <cell r="BE672" t="str">
            <v/>
          </cell>
          <cell r="BF672" t="str">
            <v/>
          </cell>
          <cell r="BG672" t="str">
            <v/>
          </cell>
          <cell r="BH672" t="str">
            <v/>
          </cell>
          <cell r="BI672" t="str">
            <v/>
          </cell>
          <cell r="BJ672" t="str">
            <v/>
          </cell>
          <cell r="BK672" t="str">
            <v/>
          </cell>
          <cell r="BL672" t="str">
            <v/>
          </cell>
          <cell r="BM672" t="str">
            <v/>
          </cell>
          <cell r="BN672" t="str">
            <v/>
          </cell>
          <cell r="BO672" t="str">
            <v/>
          </cell>
          <cell r="BP672" t="str">
            <v/>
          </cell>
          <cell r="BQ672" t="str">
            <v/>
          </cell>
          <cell r="BR672" t="str">
            <v/>
          </cell>
          <cell r="BS672" t="str">
            <v/>
          </cell>
          <cell r="BT672" t="str">
            <v/>
          </cell>
          <cell r="BU672" t="str">
            <v/>
          </cell>
          <cell r="BV672" t="str">
            <v/>
          </cell>
          <cell r="BW672" t="str">
            <v/>
          </cell>
          <cell r="BX672" t="str">
            <v/>
          </cell>
          <cell r="BY672" t="str">
            <v/>
          </cell>
          <cell r="BZ672" t="str">
            <v/>
          </cell>
          <cell r="CA672" t="str">
            <v/>
          </cell>
          <cell r="CB672" t="str">
            <v/>
          </cell>
          <cell r="CC672" t="str">
            <v/>
          </cell>
          <cell r="CD672" t="str">
            <v/>
          </cell>
          <cell r="CE672" t="str">
            <v/>
          </cell>
          <cell r="CF672" t="str">
            <v/>
          </cell>
          <cell r="CG672" t="str">
            <v/>
          </cell>
          <cell r="CH672" t="str">
            <v/>
          </cell>
          <cell r="CI672" t="str">
            <v/>
          </cell>
          <cell r="CJ672" t="str">
            <v/>
          </cell>
          <cell r="CK672" t="str">
            <v/>
          </cell>
          <cell r="CL672" t="str">
            <v/>
          </cell>
          <cell r="CM672" t="str">
            <v/>
          </cell>
          <cell r="CN672" t="str">
            <v/>
          </cell>
          <cell r="CO672" t="str">
            <v/>
          </cell>
          <cell r="CP672" t="str">
            <v/>
          </cell>
          <cell r="CQ672" t="str">
            <v/>
          </cell>
          <cell r="CR672" t="str">
            <v/>
          </cell>
          <cell r="CS672" t="str">
            <v/>
          </cell>
        </row>
        <row r="673">
          <cell r="A673">
            <v>672</v>
          </cell>
          <cell r="B673" t="str">
            <v>2023</v>
          </cell>
          <cell r="C673" t="str">
            <v>00200103810</v>
          </cell>
          <cell r="D673" t="str">
            <v>立石</v>
          </cell>
          <cell r="E673" t="str">
            <v>拓翔</v>
          </cell>
          <cell r="F673" t="str">
            <v>立石　拓翔</v>
          </cell>
          <cell r="G673">
            <v>672</v>
          </cell>
          <cell r="H673" t="str">
            <v>タテイシ</v>
          </cell>
          <cell r="I673" t="str">
            <v>ヒロト</v>
          </cell>
          <cell r="J673" t="str">
            <v>ﾀﾃｲｼ ﾋﾛﾄ</v>
          </cell>
          <cell r="K673" t="str">
            <v>TATEISHI</v>
          </cell>
          <cell r="L673" t="str">
            <v>Hiroto</v>
          </cell>
          <cell r="M673" t="str">
            <v>JPN</v>
          </cell>
          <cell r="N673" t="str">
            <v>男性</v>
          </cell>
          <cell r="O673" t="str">
            <v>21</v>
          </cell>
          <cell r="P673" t="str">
            <v>静岡</v>
          </cell>
          <cell r="Q673" t="str">
            <v>1015743</v>
          </cell>
          <cell r="R673" t="str">
            <v>A3285502</v>
          </cell>
          <cell r="S673" t="str">
            <v>日本大学東北</v>
          </cell>
          <cell r="T673" t="str">
            <v>日本大東北</v>
          </cell>
          <cell r="U673" t="str">
            <v>日本大東北</v>
          </cell>
          <cell r="V673" t="str">
            <v>2004/10/16</v>
          </cell>
          <cell r="W673" t="str">
            <v>041016</v>
          </cell>
          <cell r="Z673" t="str">
            <v>大学1</v>
          </cell>
          <cell r="AA673" t="str">
            <v>1</v>
          </cell>
          <cell r="AB673" t="str">
            <v>大学</v>
          </cell>
          <cell r="AC673" t="str">
            <v>東北学生陸上競技連盟</v>
          </cell>
          <cell r="AD673" t="str">
            <v>9631165</v>
          </cell>
          <cell r="AE673" t="str">
            <v>郡山市田村町徳久蚕沢103-3番地・上妻下宿</v>
          </cell>
          <cell r="AF673" t="str">
            <v>08015857292</v>
          </cell>
          <cell r="AG673" t="str">
            <v>静岡県立浜松工業高等学校</v>
          </cell>
          <cell r="AH673" t="str">
            <v>静岡県浜松市立光が丘中学校</v>
          </cell>
          <cell r="AI673" t="str">
            <v>hiroto.216814@icloud.com</v>
          </cell>
          <cell r="AV673" t="str">
            <v>支払済</v>
          </cell>
          <cell r="AW673" t="str">
            <v>会員</v>
          </cell>
          <cell r="AX673">
            <v>45066</v>
          </cell>
          <cell r="BA673" t="str">
            <v/>
          </cell>
          <cell r="BB673" t="str">
            <v/>
          </cell>
          <cell r="BC673" t="str">
            <v/>
          </cell>
          <cell r="BD673" t="str">
            <v/>
          </cell>
          <cell r="BE673" t="str">
            <v/>
          </cell>
          <cell r="BF673" t="str">
            <v/>
          </cell>
          <cell r="BG673" t="str">
            <v/>
          </cell>
          <cell r="BH673" t="str">
            <v/>
          </cell>
          <cell r="BI673" t="str">
            <v/>
          </cell>
          <cell r="BJ673" t="str">
            <v/>
          </cell>
          <cell r="BK673" t="str">
            <v/>
          </cell>
          <cell r="BL673" t="str">
            <v/>
          </cell>
          <cell r="BM673" t="str">
            <v/>
          </cell>
          <cell r="BN673" t="str">
            <v/>
          </cell>
          <cell r="BO673" t="str">
            <v/>
          </cell>
          <cell r="BP673" t="str">
            <v/>
          </cell>
          <cell r="BQ673" t="str">
            <v/>
          </cell>
          <cell r="BR673" t="str">
            <v/>
          </cell>
          <cell r="BS673" t="str">
            <v/>
          </cell>
          <cell r="BT673" t="str">
            <v/>
          </cell>
          <cell r="BU673" t="str">
            <v/>
          </cell>
          <cell r="BV673" t="str">
            <v/>
          </cell>
          <cell r="BW673" t="str">
            <v/>
          </cell>
          <cell r="BX673" t="str">
            <v/>
          </cell>
          <cell r="BY673" t="str">
            <v/>
          </cell>
          <cell r="BZ673" t="str">
            <v/>
          </cell>
          <cell r="CA673" t="str">
            <v/>
          </cell>
          <cell r="CB673" t="str">
            <v/>
          </cell>
          <cell r="CC673" t="str">
            <v/>
          </cell>
          <cell r="CD673" t="str">
            <v/>
          </cell>
          <cell r="CE673" t="str">
            <v/>
          </cell>
          <cell r="CF673" t="str">
            <v/>
          </cell>
          <cell r="CG673" t="str">
            <v/>
          </cell>
          <cell r="CH673" t="str">
            <v/>
          </cell>
          <cell r="CI673" t="str">
            <v/>
          </cell>
          <cell r="CJ673" t="str">
            <v/>
          </cell>
          <cell r="CK673" t="str">
            <v/>
          </cell>
          <cell r="CL673" t="str">
            <v/>
          </cell>
          <cell r="CM673" t="str">
            <v/>
          </cell>
          <cell r="CN673" t="str">
            <v/>
          </cell>
          <cell r="CO673" t="str">
            <v/>
          </cell>
          <cell r="CP673" t="str">
            <v/>
          </cell>
          <cell r="CQ673" t="str">
            <v/>
          </cell>
          <cell r="CR673" t="str">
            <v/>
          </cell>
          <cell r="CS673" t="str">
            <v/>
          </cell>
        </row>
        <row r="674">
          <cell r="A674">
            <v>673</v>
          </cell>
          <cell r="B674" t="str">
            <v>2023</v>
          </cell>
          <cell r="C674" t="str">
            <v>00200103805</v>
          </cell>
          <cell r="D674" t="str">
            <v>別所</v>
          </cell>
          <cell r="E674" t="str">
            <v>洸明</v>
          </cell>
          <cell r="F674" t="str">
            <v>別所　洸明</v>
          </cell>
          <cell r="G674">
            <v>673</v>
          </cell>
          <cell r="H674" t="str">
            <v>ベッショ</v>
          </cell>
          <cell r="I674" t="str">
            <v>ヒロアキ</v>
          </cell>
          <cell r="J674" t="str">
            <v>ﾍﾞｯｼｮ ﾋﾛｱｷ</v>
          </cell>
          <cell r="K674" t="str">
            <v>BESSYO</v>
          </cell>
          <cell r="L674" t="str">
            <v>Hiroaki</v>
          </cell>
          <cell r="M674" t="str">
            <v>JPN</v>
          </cell>
          <cell r="N674" t="str">
            <v>男性</v>
          </cell>
          <cell r="O674" t="str">
            <v>09</v>
          </cell>
          <cell r="P674" t="str">
            <v>栃木</v>
          </cell>
          <cell r="Q674" t="str">
            <v>1015743</v>
          </cell>
          <cell r="R674" t="str">
            <v>A3285502</v>
          </cell>
          <cell r="S674" t="str">
            <v>日本大学東北</v>
          </cell>
          <cell r="T674" t="str">
            <v>日本大東北</v>
          </cell>
          <cell r="U674" t="str">
            <v>日本大東北</v>
          </cell>
          <cell r="V674" t="str">
            <v>2004/09/28</v>
          </cell>
          <cell r="W674" t="str">
            <v>040928</v>
          </cell>
          <cell r="Z674" t="str">
            <v>大学1</v>
          </cell>
          <cell r="AA674" t="str">
            <v>1</v>
          </cell>
          <cell r="AB674" t="str">
            <v>大学</v>
          </cell>
          <cell r="AC674" t="str">
            <v>東北学生陸上競技連盟</v>
          </cell>
          <cell r="AD674" t="str">
            <v>3210904</v>
          </cell>
          <cell r="AE674" t="str">
            <v>宇都宮市陽東6-16-32番地</v>
          </cell>
          <cell r="AF674" t="str">
            <v>09012066064</v>
          </cell>
          <cell r="AG674" t="str">
            <v>作新学院中等部</v>
          </cell>
          <cell r="AH674" t="str">
            <v>作新学園高等部</v>
          </cell>
          <cell r="AI674" t="str">
            <v>behi39691@gmail.com</v>
          </cell>
          <cell r="AV674" t="str">
            <v>支払済</v>
          </cell>
          <cell r="AW674" t="str">
            <v>会員</v>
          </cell>
          <cell r="AX674">
            <v>45066</v>
          </cell>
          <cell r="BA674" t="str">
            <v/>
          </cell>
          <cell r="BB674" t="str">
            <v/>
          </cell>
          <cell r="BC674" t="str">
            <v/>
          </cell>
          <cell r="BD674" t="str">
            <v/>
          </cell>
          <cell r="BE674" t="str">
            <v/>
          </cell>
          <cell r="BF674" t="str">
            <v/>
          </cell>
          <cell r="BG674" t="str">
            <v/>
          </cell>
          <cell r="BH674" t="str">
            <v/>
          </cell>
          <cell r="BI674" t="str">
            <v/>
          </cell>
          <cell r="BJ674" t="str">
            <v/>
          </cell>
          <cell r="BK674" t="str">
            <v/>
          </cell>
          <cell r="BL674" t="str">
            <v/>
          </cell>
          <cell r="BM674" t="str">
            <v/>
          </cell>
          <cell r="BN674" t="str">
            <v/>
          </cell>
          <cell r="BO674" t="str">
            <v/>
          </cell>
          <cell r="BP674" t="str">
            <v/>
          </cell>
          <cell r="BQ674" t="str">
            <v/>
          </cell>
          <cell r="BR674" t="str">
            <v/>
          </cell>
          <cell r="BS674" t="str">
            <v/>
          </cell>
          <cell r="BT674" t="str">
            <v/>
          </cell>
          <cell r="BU674" t="str">
            <v/>
          </cell>
          <cell r="BV674" t="str">
            <v/>
          </cell>
          <cell r="BW674" t="str">
            <v/>
          </cell>
          <cell r="BX674" t="str">
            <v/>
          </cell>
          <cell r="BY674" t="str">
            <v/>
          </cell>
          <cell r="BZ674" t="str">
            <v/>
          </cell>
          <cell r="CA674" t="str">
            <v/>
          </cell>
          <cell r="CB674" t="str">
            <v/>
          </cell>
          <cell r="CC674" t="str">
            <v/>
          </cell>
          <cell r="CD674" t="str">
            <v/>
          </cell>
          <cell r="CE674" t="str">
            <v/>
          </cell>
          <cell r="CF674" t="str">
            <v/>
          </cell>
          <cell r="CG674" t="str">
            <v/>
          </cell>
          <cell r="CH674" t="str">
            <v/>
          </cell>
          <cell r="CI674" t="str">
            <v/>
          </cell>
          <cell r="CJ674" t="str">
            <v/>
          </cell>
          <cell r="CK674" t="str">
            <v/>
          </cell>
          <cell r="CL674" t="str">
            <v/>
          </cell>
          <cell r="CM674" t="str">
            <v/>
          </cell>
          <cell r="CN674" t="str">
            <v/>
          </cell>
          <cell r="CO674" t="str">
            <v/>
          </cell>
          <cell r="CP674" t="str">
            <v/>
          </cell>
          <cell r="CQ674" t="str">
            <v/>
          </cell>
          <cell r="CR674" t="str">
            <v/>
          </cell>
          <cell r="CS674" t="str">
            <v/>
          </cell>
        </row>
        <row r="675">
          <cell r="A675">
            <v>674</v>
          </cell>
          <cell r="B675" t="str">
            <v>2023</v>
          </cell>
          <cell r="C675" t="str">
            <v>00200103807</v>
          </cell>
          <cell r="D675" t="str">
            <v>山口</v>
          </cell>
          <cell r="E675" t="str">
            <v>敦矢</v>
          </cell>
          <cell r="F675" t="str">
            <v>山口　敦矢</v>
          </cell>
          <cell r="G675">
            <v>674</v>
          </cell>
          <cell r="H675" t="str">
            <v>ヤマグチ</v>
          </cell>
          <cell r="I675" t="str">
            <v>アツヤ</v>
          </cell>
          <cell r="J675" t="str">
            <v>ﾔﾏｸﾞﾁ ｱﾂﾔ</v>
          </cell>
          <cell r="K675" t="str">
            <v>YAMAGUCHI</v>
          </cell>
          <cell r="L675" t="str">
            <v>Atsuya</v>
          </cell>
          <cell r="M675" t="str">
            <v>JPN</v>
          </cell>
          <cell r="N675" t="str">
            <v>男性</v>
          </cell>
          <cell r="O675" t="str">
            <v>07</v>
          </cell>
          <cell r="P675" t="str">
            <v>福島</v>
          </cell>
          <cell r="Q675" t="str">
            <v>1015743</v>
          </cell>
          <cell r="R675" t="str">
            <v>A3285502</v>
          </cell>
          <cell r="S675" t="str">
            <v>日本大学東北</v>
          </cell>
          <cell r="T675" t="str">
            <v>日本大東北</v>
          </cell>
          <cell r="U675" t="str">
            <v>日本大東北</v>
          </cell>
          <cell r="V675" t="str">
            <v>2004/08/16</v>
          </cell>
          <cell r="W675" t="str">
            <v>040816</v>
          </cell>
          <cell r="Z675" t="str">
            <v>大学1</v>
          </cell>
          <cell r="AA675" t="str">
            <v>1</v>
          </cell>
          <cell r="AB675" t="str">
            <v>大学</v>
          </cell>
          <cell r="AC675" t="str">
            <v>東北学生陸上競技連盟</v>
          </cell>
          <cell r="AD675" t="str">
            <v>9638045</v>
          </cell>
          <cell r="AE675" t="str">
            <v>郡山市新屋敷2丁目73-5番地</v>
          </cell>
          <cell r="AF675" t="str">
            <v>09067802135</v>
          </cell>
          <cell r="AG675" t="str">
            <v>福島県立あさか開成高等学校</v>
          </cell>
          <cell r="AH675" t="str">
            <v>郡山市立富田中学校</v>
          </cell>
          <cell r="AI675" t="str">
            <v>red1082@softbank.ne.jp</v>
          </cell>
          <cell r="AV675" t="str">
            <v>支払済</v>
          </cell>
          <cell r="AW675" t="str">
            <v>会員</v>
          </cell>
          <cell r="AX675">
            <v>45066</v>
          </cell>
          <cell r="BA675" t="str">
            <v/>
          </cell>
          <cell r="BB675" t="str">
            <v/>
          </cell>
          <cell r="BC675" t="str">
            <v/>
          </cell>
          <cell r="BD675" t="str">
            <v/>
          </cell>
          <cell r="BE675" t="str">
            <v/>
          </cell>
          <cell r="BF675" t="str">
            <v/>
          </cell>
          <cell r="BG675" t="str">
            <v/>
          </cell>
          <cell r="BH675" t="str">
            <v/>
          </cell>
          <cell r="BI675" t="str">
            <v/>
          </cell>
          <cell r="BJ675" t="str">
            <v/>
          </cell>
          <cell r="BK675" t="str">
            <v/>
          </cell>
          <cell r="BL675" t="str">
            <v/>
          </cell>
          <cell r="BM675" t="str">
            <v/>
          </cell>
          <cell r="BN675" t="str">
            <v/>
          </cell>
          <cell r="BO675" t="str">
            <v/>
          </cell>
          <cell r="BP675" t="str">
            <v/>
          </cell>
          <cell r="BQ675" t="str">
            <v/>
          </cell>
          <cell r="BR675" t="str">
            <v/>
          </cell>
          <cell r="BS675" t="str">
            <v/>
          </cell>
          <cell r="BT675" t="str">
            <v/>
          </cell>
          <cell r="BU675" t="str">
            <v/>
          </cell>
          <cell r="BV675" t="str">
            <v/>
          </cell>
          <cell r="BW675" t="str">
            <v/>
          </cell>
          <cell r="BX675" t="str">
            <v/>
          </cell>
          <cell r="BY675" t="str">
            <v/>
          </cell>
          <cell r="BZ675" t="str">
            <v/>
          </cell>
          <cell r="CA675" t="str">
            <v/>
          </cell>
          <cell r="CB675" t="str">
            <v/>
          </cell>
          <cell r="CC675" t="str">
            <v/>
          </cell>
          <cell r="CD675" t="str">
            <v/>
          </cell>
          <cell r="CE675" t="str">
            <v/>
          </cell>
          <cell r="CF675" t="str">
            <v/>
          </cell>
          <cell r="CG675" t="str">
            <v/>
          </cell>
          <cell r="CH675" t="str">
            <v/>
          </cell>
          <cell r="CI675" t="str">
            <v/>
          </cell>
          <cell r="CJ675" t="str">
            <v/>
          </cell>
          <cell r="CK675" t="str">
            <v/>
          </cell>
          <cell r="CL675" t="str">
            <v/>
          </cell>
          <cell r="CM675" t="str">
            <v/>
          </cell>
          <cell r="CN675" t="str">
            <v/>
          </cell>
          <cell r="CO675" t="str">
            <v/>
          </cell>
          <cell r="CP675" t="str">
            <v/>
          </cell>
          <cell r="CQ675" t="str">
            <v/>
          </cell>
          <cell r="CR675" t="str">
            <v/>
          </cell>
          <cell r="CS675" t="str">
            <v/>
          </cell>
        </row>
        <row r="676">
          <cell r="A676">
            <v>675</v>
          </cell>
          <cell r="B676" t="str">
            <v>2023</v>
          </cell>
          <cell r="C676" t="str">
            <v>00200103808</v>
          </cell>
          <cell r="D676" t="str">
            <v>木内</v>
          </cell>
          <cell r="E676" t="str">
            <v>一歩</v>
          </cell>
          <cell r="F676" t="str">
            <v>木内　一歩</v>
          </cell>
          <cell r="G676">
            <v>675</v>
          </cell>
          <cell r="H676" t="str">
            <v>キウチ</v>
          </cell>
          <cell r="I676" t="str">
            <v>カズホ</v>
          </cell>
          <cell r="J676" t="str">
            <v>ｷｳﾁ ｶｽﾞﾎ</v>
          </cell>
          <cell r="K676" t="str">
            <v>KIUCHI</v>
          </cell>
          <cell r="L676" t="str">
            <v>Kazuho</v>
          </cell>
          <cell r="M676" t="str">
            <v>JPN</v>
          </cell>
          <cell r="N676" t="str">
            <v>男性</v>
          </cell>
          <cell r="O676" t="str">
            <v>10</v>
          </cell>
          <cell r="P676" t="str">
            <v>群馬</v>
          </cell>
          <cell r="Q676" t="str">
            <v>1015743</v>
          </cell>
          <cell r="R676" t="str">
            <v>A3285502</v>
          </cell>
          <cell r="S676" t="str">
            <v>日本大学東北</v>
          </cell>
          <cell r="T676" t="str">
            <v>日本大東北</v>
          </cell>
          <cell r="U676" t="str">
            <v>日本大東北</v>
          </cell>
          <cell r="V676" t="str">
            <v>2004/05/19</v>
          </cell>
          <cell r="W676" t="str">
            <v>040519</v>
          </cell>
          <cell r="Z676" t="str">
            <v>大学1</v>
          </cell>
          <cell r="AA676" t="str">
            <v>1</v>
          </cell>
          <cell r="AB676" t="str">
            <v>大学</v>
          </cell>
          <cell r="AC676" t="str">
            <v>東北学生陸上競技連盟</v>
          </cell>
          <cell r="AD676" t="str">
            <v>9631165</v>
          </cell>
          <cell r="AE676" t="str">
            <v>郡山市田村町徳久字高畑123</v>
          </cell>
          <cell r="AF676" t="str">
            <v>08033605217</v>
          </cell>
          <cell r="AG676" t="str">
            <v>群馬県立沼田高等学校</v>
          </cell>
          <cell r="AH676" t="str">
            <v>沼田市立沼田中学校</v>
          </cell>
          <cell r="AI676" t="str">
            <v>kaborinkundaya@icloud.com</v>
          </cell>
          <cell r="AV676" t="str">
            <v>支払済</v>
          </cell>
          <cell r="AW676" t="str">
            <v>会員</v>
          </cell>
          <cell r="AX676">
            <v>45066</v>
          </cell>
          <cell r="BA676" t="str">
            <v/>
          </cell>
          <cell r="BB676" t="str">
            <v/>
          </cell>
          <cell r="BC676" t="str">
            <v/>
          </cell>
          <cell r="BD676" t="str">
            <v/>
          </cell>
          <cell r="BE676" t="str">
            <v/>
          </cell>
          <cell r="BF676" t="str">
            <v/>
          </cell>
          <cell r="BG676" t="str">
            <v/>
          </cell>
          <cell r="BH676" t="str">
            <v/>
          </cell>
          <cell r="BI676" t="str">
            <v/>
          </cell>
          <cell r="BJ676" t="str">
            <v/>
          </cell>
          <cell r="BK676" t="str">
            <v/>
          </cell>
          <cell r="BL676" t="str">
            <v/>
          </cell>
          <cell r="BM676" t="str">
            <v/>
          </cell>
          <cell r="BN676" t="str">
            <v/>
          </cell>
          <cell r="BO676" t="str">
            <v/>
          </cell>
          <cell r="BP676" t="str">
            <v/>
          </cell>
          <cell r="BQ676" t="str">
            <v/>
          </cell>
          <cell r="BR676" t="str">
            <v/>
          </cell>
          <cell r="BS676" t="str">
            <v/>
          </cell>
          <cell r="BT676" t="str">
            <v/>
          </cell>
          <cell r="BU676" t="str">
            <v/>
          </cell>
          <cell r="BV676" t="str">
            <v/>
          </cell>
          <cell r="BW676" t="str">
            <v/>
          </cell>
          <cell r="BX676" t="str">
            <v/>
          </cell>
          <cell r="BY676" t="str">
            <v/>
          </cell>
          <cell r="BZ676" t="str">
            <v/>
          </cell>
          <cell r="CA676" t="str">
            <v/>
          </cell>
          <cell r="CB676" t="str">
            <v/>
          </cell>
          <cell r="CC676" t="str">
            <v/>
          </cell>
          <cell r="CD676" t="str">
            <v/>
          </cell>
          <cell r="CE676" t="str">
            <v/>
          </cell>
          <cell r="CF676" t="str">
            <v/>
          </cell>
          <cell r="CG676" t="str">
            <v/>
          </cell>
          <cell r="CH676" t="str">
            <v/>
          </cell>
          <cell r="CI676" t="str">
            <v/>
          </cell>
          <cell r="CJ676" t="str">
            <v/>
          </cell>
          <cell r="CK676" t="str">
            <v/>
          </cell>
          <cell r="CL676" t="str">
            <v/>
          </cell>
          <cell r="CM676" t="str">
            <v/>
          </cell>
          <cell r="CN676" t="str">
            <v/>
          </cell>
          <cell r="CO676" t="str">
            <v/>
          </cell>
          <cell r="CP676" t="str">
            <v/>
          </cell>
          <cell r="CQ676" t="str">
            <v/>
          </cell>
          <cell r="CR676" t="str">
            <v/>
          </cell>
          <cell r="CS676" t="str">
            <v/>
          </cell>
        </row>
        <row r="677">
          <cell r="A677">
            <v>676</v>
          </cell>
          <cell r="B677" t="str">
            <v>2023</v>
          </cell>
          <cell r="C677" t="str">
            <v>00144387835</v>
          </cell>
          <cell r="D677" t="str">
            <v>髙山</v>
          </cell>
          <cell r="E677" t="str">
            <v>純哉</v>
          </cell>
          <cell r="F677" t="str">
            <v>髙山　純哉</v>
          </cell>
          <cell r="G677">
            <v>676</v>
          </cell>
          <cell r="H677" t="str">
            <v>タカヤマ</v>
          </cell>
          <cell r="I677" t="str">
            <v>ジュンヤ</v>
          </cell>
          <cell r="J677" t="str">
            <v>ﾀｶﾔﾏ ｼﾞｭﾝﾔ</v>
          </cell>
          <cell r="K677" t="str">
            <v>TAKAYAMA</v>
          </cell>
          <cell r="L677" t="str">
            <v>Jyunya</v>
          </cell>
          <cell r="M677" t="str">
            <v>JPN</v>
          </cell>
          <cell r="N677" t="str">
            <v>男性</v>
          </cell>
          <cell r="O677" t="str">
            <v>21</v>
          </cell>
          <cell r="P677" t="str">
            <v>静岡</v>
          </cell>
          <cell r="Q677" t="str">
            <v>1015743</v>
          </cell>
          <cell r="R677" t="str">
            <v>A3285502</v>
          </cell>
          <cell r="S677" t="str">
            <v>日本大学東北</v>
          </cell>
          <cell r="T677" t="str">
            <v>日本大東北</v>
          </cell>
          <cell r="U677" t="str">
            <v>日本大東北</v>
          </cell>
          <cell r="V677" t="str">
            <v>2004/03/20</v>
          </cell>
          <cell r="W677" t="str">
            <v>040320</v>
          </cell>
          <cell r="Z677" t="str">
            <v>大学2</v>
          </cell>
          <cell r="AA677" t="str">
            <v>2</v>
          </cell>
          <cell r="AB677" t="str">
            <v>大学</v>
          </cell>
          <cell r="AC677" t="str">
            <v>東北学生陸上競技連盟</v>
          </cell>
          <cell r="AD677" t="str">
            <v>4110917</v>
          </cell>
          <cell r="AE677" t="str">
            <v>静岡県駿東郡清水町徳倉2509-4ベルメゾン徳倉403</v>
          </cell>
          <cell r="AG677" t="str">
            <v>加藤学園高</v>
          </cell>
          <cell r="AI677" t="str">
            <v>ceju22116@g.nihon-u.ac.jp</v>
          </cell>
          <cell r="AJ677" t="str">
            <v>受け取る</v>
          </cell>
          <cell r="AV677" t="str">
            <v>支払済</v>
          </cell>
          <cell r="AW677" t="str">
            <v>会員</v>
          </cell>
          <cell r="AX677">
            <v>45066</v>
          </cell>
          <cell r="BA677" t="str">
            <v/>
          </cell>
          <cell r="BB677" t="str">
            <v/>
          </cell>
          <cell r="BC677" t="str">
            <v/>
          </cell>
          <cell r="BD677" t="str">
            <v/>
          </cell>
          <cell r="BE677" t="str">
            <v/>
          </cell>
          <cell r="BF677" t="str">
            <v/>
          </cell>
          <cell r="BG677" t="str">
            <v/>
          </cell>
          <cell r="BH677" t="str">
            <v/>
          </cell>
          <cell r="BI677" t="str">
            <v/>
          </cell>
          <cell r="BJ677" t="str">
            <v/>
          </cell>
          <cell r="BK677" t="str">
            <v/>
          </cell>
          <cell r="BL677" t="str">
            <v/>
          </cell>
          <cell r="BM677" t="str">
            <v/>
          </cell>
          <cell r="BN677" t="str">
            <v/>
          </cell>
          <cell r="BO677" t="str">
            <v/>
          </cell>
          <cell r="BP677" t="str">
            <v/>
          </cell>
          <cell r="BQ677" t="str">
            <v/>
          </cell>
          <cell r="BR677" t="str">
            <v/>
          </cell>
          <cell r="BS677" t="str">
            <v/>
          </cell>
          <cell r="BT677" t="str">
            <v/>
          </cell>
          <cell r="BU677" t="str">
            <v/>
          </cell>
          <cell r="BV677" t="str">
            <v/>
          </cell>
          <cell r="BW677" t="str">
            <v/>
          </cell>
          <cell r="BX677" t="str">
            <v/>
          </cell>
          <cell r="BY677" t="str">
            <v/>
          </cell>
          <cell r="BZ677" t="str">
            <v/>
          </cell>
          <cell r="CA677" t="str">
            <v/>
          </cell>
          <cell r="CB677" t="str">
            <v/>
          </cell>
          <cell r="CC677" t="str">
            <v/>
          </cell>
          <cell r="CD677" t="str">
            <v/>
          </cell>
          <cell r="CE677" t="str">
            <v/>
          </cell>
          <cell r="CF677" t="str">
            <v/>
          </cell>
          <cell r="CG677" t="str">
            <v/>
          </cell>
          <cell r="CH677" t="str">
            <v/>
          </cell>
          <cell r="CI677" t="str">
            <v/>
          </cell>
          <cell r="CJ677" t="str">
            <v/>
          </cell>
          <cell r="CK677" t="str">
            <v/>
          </cell>
          <cell r="CL677" t="str">
            <v/>
          </cell>
          <cell r="CM677" t="str">
            <v/>
          </cell>
          <cell r="CN677" t="str">
            <v/>
          </cell>
          <cell r="CO677" t="str">
            <v/>
          </cell>
          <cell r="CP677" t="str">
            <v/>
          </cell>
          <cell r="CQ677" t="str">
            <v/>
          </cell>
          <cell r="CR677" t="str">
            <v/>
          </cell>
          <cell r="CS677" t="str">
            <v/>
          </cell>
        </row>
        <row r="678">
          <cell r="A678">
            <v>677</v>
          </cell>
          <cell r="B678" t="str">
            <v>2023</v>
          </cell>
          <cell r="C678" t="str">
            <v>00118975031</v>
          </cell>
          <cell r="D678" t="str">
            <v>大島</v>
          </cell>
          <cell r="E678" t="str">
            <v>丈</v>
          </cell>
          <cell r="F678" t="str">
            <v>大島　丈</v>
          </cell>
          <cell r="G678">
            <v>677</v>
          </cell>
          <cell r="H678" t="str">
            <v>オオシマ</v>
          </cell>
          <cell r="I678" t="str">
            <v>ジョウ</v>
          </cell>
          <cell r="J678" t="str">
            <v>ｵｵｼﾏ ｼﾞｮｳ</v>
          </cell>
          <cell r="K678" t="str">
            <v>OOSIMA</v>
          </cell>
          <cell r="L678" t="str">
            <v>Jyou</v>
          </cell>
          <cell r="M678" t="str">
            <v>JPN</v>
          </cell>
          <cell r="N678" t="str">
            <v>男性</v>
          </cell>
          <cell r="O678" t="str">
            <v>48</v>
          </cell>
          <cell r="P678" t="str">
            <v>学連</v>
          </cell>
          <cell r="Q678" t="str">
            <v>1015743</v>
          </cell>
          <cell r="R678" t="str">
            <v>A3285502</v>
          </cell>
          <cell r="S678" t="str">
            <v>日本大学東北</v>
          </cell>
          <cell r="T678" t="str">
            <v>日本大東北</v>
          </cell>
          <cell r="U678" t="str">
            <v>日本大東北</v>
          </cell>
          <cell r="V678" t="str">
            <v>2004/01/31</v>
          </cell>
          <cell r="W678" t="str">
            <v>040131</v>
          </cell>
          <cell r="Z678" t="str">
            <v>大学2</v>
          </cell>
          <cell r="AA678" t="str">
            <v>2</v>
          </cell>
          <cell r="AB678" t="str">
            <v>大学</v>
          </cell>
          <cell r="AC678" t="str">
            <v>東北学生陸上競技連盟</v>
          </cell>
          <cell r="AD678" t="str">
            <v>0680121</v>
          </cell>
          <cell r="AE678" t="str">
            <v>福島県耶麻郡猪苗代町大字長田字釜井341</v>
          </cell>
          <cell r="AG678" t="str">
            <v>会津学鳳高</v>
          </cell>
          <cell r="AI678" t="str">
            <v>start-info@jaaf.or.jp</v>
          </cell>
          <cell r="AJ678" t="str">
            <v>受け取る</v>
          </cell>
          <cell r="AV678" t="str">
            <v>支払済</v>
          </cell>
          <cell r="AW678" t="str">
            <v>会員</v>
          </cell>
          <cell r="AX678">
            <v>45066</v>
          </cell>
          <cell r="BA678" t="str">
            <v/>
          </cell>
          <cell r="BB678" t="str">
            <v/>
          </cell>
          <cell r="BC678" t="str">
            <v/>
          </cell>
          <cell r="BD678" t="str">
            <v/>
          </cell>
          <cell r="BE678" t="str">
            <v/>
          </cell>
          <cell r="BF678" t="str">
            <v/>
          </cell>
          <cell r="BG678" t="str">
            <v/>
          </cell>
          <cell r="BH678" t="str">
            <v/>
          </cell>
          <cell r="BI678" t="str">
            <v/>
          </cell>
          <cell r="BJ678" t="str">
            <v/>
          </cell>
          <cell r="BK678" t="str">
            <v/>
          </cell>
          <cell r="BL678" t="str">
            <v/>
          </cell>
          <cell r="BM678" t="str">
            <v/>
          </cell>
          <cell r="BN678" t="str">
            <v/>
          </cell>
          <cell r="BO678" t="str">
            <v/>
          </cell>
          <cell r="BP678" t="str">
            <v/>
          </cell>
          <cell r="BQ678" t="str">
            <v/>
          </cell>
          <cell r="BR678" t="str">
            <v/>
          </cell>
          <cell r="BS678" t="str">
            <v/>
          </cell>
          <cell r="BT678" t="str">
            <v/>
          </cell>
          <cell r="BU678" t="str">
            <v/>
          </cell>
          <cell r="BV678" t="str">
            <v/>
          </cell>
          <cell r="BW678" t="str">
            <v/>
          </cell>
          <cell r="BX678" t="str">
            <v/>
          </cell>
          <cell r="BY678" t="str">
            <v/>
          </cell>
          <cell r="BZ678" t="str">
            <v/>
          </cell>
          <cell r="CA678" t="str">
            <v/>
          </cell>
          <cell r="CB678" t="str">
            <v/>
          </cell>
          <cell r="CC678" t="str">
            <v/>
          </cell>
          <cell r="CD678" t="str">
            <v/>
          </cell>
          <cell r="CE678" t="str">
            <v/>
          </cell>
          <cell r="CF678" t="str">
            <v/>
          </cell>
          <cell r="CG678" t="str">
            <v/>
          </cell>
          <cell r="CH678" t="str">
            <v/>
          </cell>
          <cell r="CI678" t="str">
            <v/>
          </cell>
          <cell r="CJ678" t="str">
            <v/>
          </cell>
          <cell r="CK678" t="str">
            <v/>
          </cell>
          <cell r="CL678" t="str">
            <v/>
          </cell>
          <cell r="CM678" t="str">
            <v/>
          </cell>
          <cell r="CN678" t="str">
            <v/>
          </cell>
          <cell r="CO678" t="str">
            <v/>
          </cell>
          <cell r="CP678" t="str">
            <v/>
          </cell>
          <cell r="CQ678" t="str">
            <v/>
          </cell>
          <cell r="CR678" t="str">
            <v/>
          </cell>
          <cell r="CS678" t="str">
            <v/>
          </cell>
        </row>
        <row r="679">
          <cell r="A679">
            <v>678</v>
          </cell>
          <cell r="B679" t="str">
            <v>2023</v>
          </cell>
          <cell r="C679" t="str">
            <v>00135364729</v>
          </cell>
          <cell r="D679" t="str">
            <v>加藤</v>
          </cell>
          <cell r="E679" t="str">
            <v>悠</v>
          </cell>
          <cell r="F679" t="str">
            <v>加藤　悠</v>
          </cell>
          <cell r="G679">
            <v>678</v>
          </cell>
          <cell r="H679" t="str">
            <v>カトウ</v>
          </cell>
          <cell r="I679" t="str">
            <v>ユウ</v>
          </cell>
          <cell r="J679" t="str">
            <v>ｶﾄｳ ﾕｳ</v>
          </cell>
          <cell r="K679" t="str">
            <v>KATOU</v>
          </cell>
          <cell r="L679" t="str">
            <v>Yuu</v>
          </cell>
          <cell r="M679" t="str">
            <v>JPN</v>
          </cell>
          <cell r="N679" t="str">
            <v>男性</v>
          </cell>
          <cell r="O679" t="str">
            <v>07</v>
          </cell>
          <cell r="P679" t="str">
            <v>福島</v>
          </cell>
          <cell r="Q679" t="str">
            <v>1015743</v>
          </cell>
          <cell r="R679" t="str">
            <v>A3285502</v>
          </cell>
          <cell r="S679" t="str">
            <v>日本大学東北</v>
          </cell>
          <cell r="T679" t="str">
            <v>日本大東北</v>
          </cell>
          <cell r="U679" t="str">
            <v>日本大東北</v>
          </cell>
          <cell r="V679" t="str">
            <v>2003/07/03</v>
          </cell>
          <cell r="W679" t="str">
            <v>030703</v>
          </cell>
          <cell r="Y679" t="str">
            <v>2年生</v>
          </cell>
          <cell r="Z679" t="str">
            <v>大学2</v>
          </cell>
          <cell r="AA679" t="str">
            <v>2</v>
          </cell>
          <cell r="AB679" t="str">
            <v>大学</v>
          </cell>
          <cell r="AC679" t="str">
            <v>東北学生陸上競技連盟</v>
          </cell>
          <cell r="AD679" t="str">
            <v>9650832</v>
          </cell>
          <cell r="AE679" t="str">
            <v>福島県会津若松市天神町4-18</v>
          </cell>
          <cell r="AG679" t="str">
            <v>会津工業高</v>
          </cell>
          <cell r="AI679" t="str">
            <v>ceuu22045@g.nihon-u.ac.jp</v>
          </cell>
          <cell r="AJ679" t="str">
            <v>受け取る</v>
          </cell>
          <cell r="AO679" t="str">
            <v>福島県</v>
          </cell>
          <cell r="AV679" t="str">
            <v>支払済</v>
          </cell>
          <cell r="AW679" t="str">
            <v>会員</v>
          </cell>
          <cell r="AX679">
            <v>45066</v>
          </cell>
          <cell r="BA679" t="str">
            <v/>
          </cell>
          <cell r="BB679" t="str">
            <v/>
          </cell>
          <cell r="BC679" t="str">
            <v/>
          </cell>
          <cell r="BD679" t="str">
            <v/>
          </cell>
          <cell r="BE679" t="str">
            <v/>
          </cell>
          <cell r="BF679" t="str">
            <v/>
          </cell>
          <cell r="BG679" t="str">
            <v/>
          </cell>
          <cell r="BH679" t="str">
            <v/>
          </cell>
          <cell r="BI679" t="str">
            <v/>
          </cell>
          <cell r="BJ679" t="str">
            <v/>
          </cell>
          <cell r="BK679" t="str">
            <v/>
          </cell>
          <cell r="BL679" t="str">
            <v/>
          </cell>
          <cell r="BM679" t="str">
            <v/>
          </cell>
          <cell r="BN679" t="str">
            <v/>
          </cell>
          <cell r="BO679" t="str">
            <v/>
          </cell>
          <cell r="BP679" t="str">
            <v/>
          </cell>
          <cell r="BQ679" t="str">
            <v/>
          </cell>
          <cell r="BR679" t="str">
            <v/>
          </cell>
          <cell r="BS679" t="str">
            <v/>
          </cell>
          <cell r="BT679" t="str">
            <v/>
          </cell>
          <cell r="BU679" t="str">
            <v/>
          </cell>
          <cell r="BV679" t="str">
            <v/>
          </cell>
          <cell r="BW679" t="str">
            <v/>
          </cell>
          <cell r="BX679" t="str">
            <v/>
          </cell>
          <cell r="BY679" t="str">
            <v/>
          </cell>
          <cell r="BZ679" t="str">
            <v/>
          </cell>
          <cell r="CA679" t="str">
            <v/>
          </cell>
          <cell r="CB679" t="str">
            <v/>
          </cell>
          <cell r="CC679" t="str">
            <v/>
          </cell>
          <cell r="CD679" t="str">
            <v/>
          </cell>
          <cell r="CE679" t="str">
            <v/>
          </cell>
          <cell r="CF679" t="str">
            <v/>
          </cell>
          <cell r="CG679" t="str">
            <v/>
          </cell>
          <cell r="CH679" t="str">
            <v/>
          </cell>
          <cell r="CI679" t="str">
            <v/>
          </cell>
          <cell r="CJ679" t="str">
            <v/>
          </cell>
          <cell r="CK679" t="str">
            <v/>
          </cell>
          <cell r="CL679" t="str">
            <v/>
          </cell>
          <cell r="CM679" t="str">
            <v/>
          </cell>
          <cell r="CN679" t="str">
            <v/>
          </cell>
          <cell r="CO679" t="str">
            <v/>
          </cell>
          <cell r="CP679" t="str">
            <v/>
          </cell>
          <cell r="CQ679" t="str">
            <v/>
          </cell>
          <cell r="CR679" t="str">
            <v/>
          </cell>
          <cell r="CS679" t="str">
            <v/>
          </cell>
        </row>
        <row r="680">
          <cell r="A680">
            <v>679</v>
          </cell>
          <cell r="B680" t="str">
            <v>2023</v>
          </cell>
          <cell r="C680" t="str">
            <v>00174697337</v>
          </cell>
          <cell r="D680" t="str">
            <v>守田</v>
          </cell>
          <cell r="E680" t="str">
            <v>寛泰</v>
          </cell>
          <cell r="F680" t="str">
            <v>守田　寛泰</v>
          </cell>
          <cell r="G680">
            <v>679</v>
          </cell>
          <cell r="H680" t="str">
            <v>モリタ</v>
          </cell>
          <cell r="I680" t="str">
            <v>ヒロヤス</v>
          </cell>
          <cell r="J680" t="str">
            <v>ﾓﾘﾀ ﾋﾛﾔｽ</v>
          </cell>
          <cell r="K680" t="str">
            <v>MORITA</v>
          </cell>
          <cell r="L680" t="str">
            <v>Hiroyasu</v>
          </cell>
          <cell r="M680" t="str">
            <v>JPN</v>
          </cell>
          <cell r="N680" t="str">
            <v>男性</v>
          </cell>
          <cell r="O680" t="str">
            <v>18</v>
          </cell>
          <cell r="P680" t="str">
            <v>富山</v>
          </cell>
          <cell r="Q680" t="str">
            <v>1015743</v>
          </cell>
          <cell r="R680" t="str">
            <v>A3285502</v>
          </cell>
          <cell r="S680" t="str">
            <v>日本大学東北</v>
          </cell>
          <cell r="T680" t="str">
            <v>日本大東北</v>
          </cell>
          <cell r="U680" t="str">
            <v>日本大東北</v>
          </cell>
          <cell r="V680" t="str">
            <v>2003/06/10</v>
          </cell>
          <cell r="W680" t="str">
            <v>030610</v>
          </cell>
          <cell r="Z680" t="str">
            <v>大学2</v>
          </cell>
          <cell r="AA680" t="str">
            <v>2</v>
          </cell>
          <cell r="AB680" t="str">
            <v>大学</v>
          </cell>
          <cell r="AC680" t="str">
            <v>東北学生陸上競技連盟</v>
          </cell>
          <cell r="AD680" t="str">
            <v>9638835</v>
          </cell>
          <cell r="AE680" t="str">
            <v>富山県富山市長附763-11</v>
          </cell>
          <cell r="AG680" t="str">
            <v>富山南高</v>
          </cell>
          <cell r="AI680" t="str">
            <v>mh2972804@gmail.com</v>
          </cell>
          <cell r="AJ680" t="str">
            <v>受け取る</v>
          </cell>
          <cell r="AV680" t="str">
            <v>支払済</v>
          </cell>
          <cell r="AW680" t="str">
            <v>会員</v>
          </cell>
          <cell r="AX680">
            <v>45066</v>
          </cell>
          <cell r="BA680" t="str">
            <v/>
          </cell>
          <cell r="BB680" t="str">
            <v/>
          </cell>
          <cell r="BC680" t="str">
            <v/>
          </cell>
          <cell r="BD680" t="str">
            <v/>
          </cell>
          <cell r="BE680" t="str">
            <v/>
          </cell>
          <cell r="BF680" t="str">
            <v/>
          </cell>
          <cell r="BG680" t="str">
            <v/>
          </cell>
          <cell r="BH680" t="str">
            <v/>
          </cell>
          <cell r="BI680" t="str">
            <v/>
          </cell>
          <cell r="BJ680" t="str">
            <v/>
          </cell>
          <cell r="BK680" t="str">
            <v/>
          </cell>
          <cell r="BL680" t="str">
            <v/>
          </cell>
          <cell r="BM680" t="str">
            <v/>
          </cell>
          <cell r="BN680" t="str">
            <v/>
          </cell>
          <cell r="BO680" t="str">
            <v/>
          </cell>
          <cell r="BP680" t="str">
            <v/>
          </cell>
          <cell r="BQ680" t="str">
            <v/>
          </cell>
          <cell r="BR680" t="str">
            <v/>
          </cell>
          <cell r="BS680" t="str">
            <v/>
          </cell>
          <cell r="BT680" t="str">
            <v/>
          </cell>
          <cell r="BU680" t="str">
            <v/>
          </cell>
          <cell r="BV680" t="str">
            <v/>
          </cell>
          <cell r="BW680" t="str">
            <v/>
          </cell>
          <cell r="BX680" t="str">
            <v/>
          </cell>
          <cell r="BY680" t="str">
            <v/>
          </cell>
          <cell r="BZ680" t="str">
            <v/>
          </cell>
          <cell r="CA680" t="str">
            <v/>
          </cell>
          <cell r="CB680" t="str">
            <v/>
          </cell>
          <cell r="CC680" t="str">
            <v/>
          </cell>
          <cell r="CD680" t="str">
            <v/>
          </cell>
          <cell r="CE680" t="str">
            <v/>
          </cell>
          <cell r="CF680" t="str">
            <v/>
          </cell>
          <cell r="CG680" t="str">
            <v/>
          </cell>
          <cell r="CH680" t="str">
            <v/>
          </cell>
          <cell r="CI680" t="str">
            <v/>
          </cell>
          <cell r="CJ680" t="str">
            <v/>
          </cell>
          <cell r="CK680" t="str">
            <v/>
          </cell>
          <cell r="CL680" t="str">
            <v/>
          </cell>
          <cell r="CM680" t="str">
            <v/>
          </cell>
          <cell r="CN680" t="str">
            <v/>
          </cell>
          <cell r="CO680" t="str">
            <v/>
          </cell>
          <cell r="CP680" t="str">
            <v/>
          </cell>
          <cell r="CQ680" t="str">
            <v/>
          </cell>
          <cell r="CR680" t="str">
            <v/>
          </cell>
          <cell r="CS680" t="str">
            <v/>
          </cell>
        </row>
        <row r="681">
          <cell r="A681">
            <v>680</v>
          </cell>
          <cell r="B681" t="str">
            <v>2023</v>
          </cell>
          <cell r="C681" t="str">
            <v>00097616433</v>
          </cell>
          <cell r="D681" t="str">
            <v>塚田</v>
          </cell>
          <cell r="E681" t="str">
            <v>響</v>
          </cell>
          <cell r="F681" t="str">
            <v>塚田　響</v>
          </cell>
          <cell r="G681">
            <v>680</v>
          </cell>
          <cell r="H681" t="str">
            <v>ツカダ</v>
          </cell>
          <cell r="I681" t="str">
            <v>ヒビキ</v>
          </cell>
          <cell r="J681" t="str">
            <v>ﾂｶﾀﾞ ﾋﾋﾞｷ</v>
          </cell>
          <cell r="K681" t="str">
            <v>TUKADA</v>
          </cell>
          <cell r="L681" t="str">
            <v>Hibiki</v>
          </cell>
          <cell r="M681" t="str">
            <v>JPN</v>
          </cell>
          <cell r="N681" t="str">
            <v>男性</v>
          </cell>
          <cell r="O681" t="str">
            <v>48</v>
          </cell>
          <cell r="P681" t="str">
            <v>学連</v>
          </cell>
          <cell r="Q681" t="str">
            <v>1015743</v>
          </cell>
          <cell r="R681" t="str">
            <v>A3285502</v>
          </cell>
          <cell r="S681" t="str">
            <v>日本大学東北</v>
          </cell>
          <cell r="T681" t="str">
            <v>日本大東北</v>
          </cell>
          <cell r="U681" t="str">
            <v>日本大東北</v>
          </cell>
          <cell r="V681" t="str">
            <v>2003/02/04</v>
          </cell>
          <cell r="W681" t="str">
            <v>030204</v>
          </cell>
          <cell r="Z681" t="str">
            <v>大学3</v>
          </cell>
          <cell r="AA681" t="str">
            <v>3</v>
          </cell>
          <cell r="AB681" t="str">
            <v>大学</v>
          </cell>
          <cell r="AC681" t="str">
            <v>東北学生陸上競技連盟</v>
          </cell>
          <cell r="AD681" t="str">
            <v>3840808</v>
          </cell>
          <cell r="AE681" t="str">
            <v>長野県小諸市大字御影新田907番地</v>
          </cell>
          <cell r="AG681" t="str">
            <v>岩村田高</v>
          </cell>
          <cell r="AI681" t="str">
            <v>tsukahibi0204@gmail.com</v>
          </cell>
          <cell r="AJ681" t="str">
            <v>受け取る</v>
          </cell>
          <cell r="AU681" t="str">
            <v>○</v>
          </cell>
          <cell r="AV681" t="str">
            <v>支払済</v>
          </cell>
          <cell r="AW681" t="str">
            <v>会員</v>
          </cell>
          <cell r="AX681">
            <v>45066</v>
          </cell>
          <cell r="BA681" t="str">
            <v/>
          </cell>
          <cell r="BB681" t="str">
            <v/>
          </cell>
          <cell r="BC681" t="str">
            <v/>
          </cell>
          <cell r="BD681" t="str">
            <v/>
          </cell>
          <cell r="BE681" t="str">
            <v/>
          </cell>
          <cell r="BF681" t="str">
            <v/>
          </cell>
          <cell r="BG681" t="str">
            <v/>
          </cell>
          <cell r="BH681" t="str">
            <v/>
          </cell>
          <cell r="BI681" t="str">
            <v/>
          </cell>
          <cell r="BJ681" t="str">
            <v/>
          </cell>
          <cell r="BK681" t="str">
            <v/>
          </cell>
          <cell r="BL681" t="str">
            <v/>
          </cell>
          <cell r="BM681" t="str">
            <v/>
          </cell>
          <cell r="BN681" t="str">
            <v/>
          </cell>
          <cell r="BO681" t="str">
            <v/>
          </cell>
          <cell r="BP681" t="str">
            <v/>
          </cell>
          <cell r="BQ681" t="str">
            <v/>
          </cell>
          <cell r="BR681" t="str">
            <v/>
          </cell>
          <cell r="BS681" t="str">
            <v/>
          </cell>
          <cell r="BT681" t="str">
            <v/>
          </cell>
          <cell r="BU681" t="str">
            <v/>
          </cell>
          <cell r="BV681" t="str">
            <v/>
          </cell>
          <cell r="BW681" t="str">
            <v/>
          </cell>
          <cell r="BX681" t="str">
            <v/>
          </cell>
          <cell r="BY681" t="str">
            <v/>
          </cell>
          <cell r="BZ681" t="str">
            <v/>
          </cell>
          <cell r="CA681" t="str">
            <v/>
          </cell>
          <cell r="CB681" t="str">
            <v/>
          </cell>
          <cell r="CC681" t="str">
            <v/>
          </cell>
          <cell r="CD681" t="str">
            <v/>
          </cell>
          <cell r="CE681" t="str">
            <v/>
          </cell>
          <cell r="CF681" t="str">
            <v/>
          </cell>
          <cell r="CG681" t="str">
            <v/>
          </cell>
          <cell r="CH681" t="str">
            <v/>
          </cell>
          <cell r="CI681" t="str">
            <v/>
          </cell>
          <cell r="CJ681" t="str">
            <v/>
          </cell>
          <cell r="CK681" t="str">
            <v/>
          </cell>
          <cell r="CL681" t="str">
            <v/>
          </cell>
          <cell r="CM681" t="str">
            <v/>
          </cell>
          <cell r="CN681" t="str">
            <v/>
          </cell>
          <cell r="CO681" t="str">
            <v/>
          </cell>
          <cell r="CP681" t="str">
            <v/>
          </cell>
          <cell r="CQ681" t="str">
            <v/>
          </cell>
          <cell r="CR681" t="str">
            <v/>
          </cell>
          <cell r="CS681" t="str">
            <v/>
          </cell>
        </row>
        <row r="682">
          <cell r="A682">
            <v>681</v>
          </cell>
          <cell r="B682" t="str">
            <v>2023</v>
          </cell>
          <cell r="C682" t="str">
            <v>00127131520</v>
          </cell>
          <cell r="D682" t="str">
            <v>鎌田</v>
          </cell>
          <cell r="E682" t="str">
            <v>智幸</v>
          </cell>
          <cell r="F682" t="str">
            <v>鎌田　智幸</v>
          </cell>
          <cell r="G682">
            <v>681</v>
          </cell>
          <cell r="H682" t="str">
            <v>カマダ</v>
          </cell>
          <cell r="I682" t="str">
            <v>トモユキ</v>
          </cell>
          <cell r="J682" t="str">
            <v>ｶﾏﾀﾞ ﾄﾓﾕｷ</v>
          </cell>
          <cell r="K682" t="str">
            <v>KAMADA</v>
          </cell>
          <cell r="L682" t="str">
            <v>Tomoyuki</v>
          </cell>
          <cell r="M682" t="str">
            <v>JPN</v>
          </cell>
          <cell r="N682" t="str">
            <v>男性</v>
          </cell>
          <cell r="O682" t="str">
            <v>08</v>
          </cell>
          <cell r="P682" t="str">
            <v>茨城</v>
          </cell>
          <cell r="Q682" t="str">
            <v>1015743</v>
          </cell>
          <cell r="R682" t="str">
            <v>A3285502</v>
          </cell>
          <cell r="S682" t="str">
            <v>日本大学東北</v>
          </cell>
          <cell r="T682" t="str">
            <v>日本大東北</v>
          </cell>
          <cell r="U682" t="str">
            <v>日本大東北</v>
          </cell>
          <cell r="V682" t="str">
            <v>2002/08/09</v>
          </cell>
          <cell r="W682" t="str">
            <v>020809</v>
          </cell>
          <cell r="Z682" t="str">
            <v>大学3</v>
          </cell>
          <cell r="AA682" t="str">
            <v>3</v>
          </cell>
          <cell r="AB682" t="str">
            <v>大学</v>
          </cell>
          <cell r="AC682" t="str">
            <v>東北学生陸上競技連盟</v>
          </cell>
          <cell r="AD682" t="str">
            <v>3120032</v>
          </cell>
          <cell r="AE682" t="str">
            <v>茨城県ひたちなか市津田2153-93</v>
          </cell>
          <cell r="AG682" t="str">
            <v>水戸桜ﾉ牧高</v>
          </cell>
          <cell r="AI682" t="str">
            <v>datti435@gmail.com</v>
          </cell>
          <cell r="AJ682" t="str">
            <v>受け取る</v>
          </cell>
          <cell r="AU682" t="str">
            <v>○</v>
          </cell>
          <cell r="AV682" t="str">
            <v>支払済</v>
          </cell>
          <cell r="AW682" t="str">
            <v>会員</v>
          </cell>
          <cell r="AX682">
            <v>45066</v>
          </cell>
          <cell r="BA682" t="str">
            <v/>
          </cell>
          <cell r="BB682" t="str">
            <v/>
          </cell>
          <cell r="BC682" t="str">
            <v/>
          </cell>
          <cell r="BD682" t="str">
            <v/>
          </cell>
          <cell r="BE682" t="str">
            <v/>
          </cell>
          <cell r="BF682" t="str">
            <v/>
          </cell>
          <cell r="BG682" t="str">
            <v/>
          </cell>
          <cell r="BH682" t="str">
            <v/>
          </cell>
          <cell r="BI682" t="str">
            <v/>
          </cell>
          <cell r="BJ682" t="str">
            <v/>
          </cell>
          <cell r="BK682" t="str">
            <v/>
          </cell>
          <cell r="BL682" t="str">
            <v/>
          </cell>
          <cell r="BM682" t="str">
            <v/>
          </cell>
          <cell r="BN682" t="str">
            <v/>
          </cell>
          <cell r="BO682" t="str">
            <v/>
          </cell>
          <cell r="BP682" t="str">
            <v/>
          </cell>
          <cell r="BQ682" t="str">
            <v/>
          </cell>
          <cell r="BR682" t="str">
            <v/>
          </cell>
          <cell r="BS682" t="str">
            <v/>
          </cell>
          <cell r="BT682" t="str">
            <v/>
          </cell>
          <cell r="BU682" t="str">
            <v/>
          </cell>
          <cell r="BV682" t="str">
            <v/>
          </cell>
          <cell r="BW682" t="str">
            <v/>
          </cell>
          <cell r="BX682" t="str">
            <v/>
          </cell>
          <cell r="BY682" t="str">
            <v/>
          </cell>
          <cell r="BZ682" t="str">
            <v/>
          </cell>
          <cell r="CA682" t="str">
            <v/>
          </cell>
          <cell r="CB682" t="str">
            <v/>
          </cell>
          <cell r="CC682" t="str">
            <v/>
          </cell>
          <cell r="CD682" t="str">
            <v/>
          </cell>
          <cell r="CE682" t="str">
            <v/>
          </cell>
          <cell r="CF682" t="str">
            <v/>
          </cell>
          <cell r="CG682" t="str">
            <v/>
          </cell>
          <cell r="CH682" t="str">
            <v/>
          </cell>
          <cell r="CI682" t="str">
            <v/>
          </cell>
          <cell r="CJ682" t="str">
            <v/>
          </cell>
          <cell r="CK682" t="str">
            <v/>
          </cell>
          <cell r="CL682" t="str">
            <v/>
          </cell>
          <cell r="CM682" t="str">
            <v/>
          </cell>
          <cell r="CN682" t="str">
            <v/>
          </cell>
          <cell r="CO682" t="str">
            <v/>
          </cell>
          <cell r="CP682" t="str">
            <v/>
          </cell>
          <cell r="CQ682" t="str">
            <v/>
          </cell>
          <cell r="CR682" t="str">
            <v/>
          </cell>
          <cell r="CS682" t="str">
            <v/>
          </cell>
        </row>
        <row r="683">
          <cell r="A683">
            <v>682</v>
          </cell>
          <cell r="B683" t="str">
            <v>2023</v>
          </cell>
          <cell r="C683" t="str">
            <v>00104698735</v>
          </cell>
          <cell r="D683" t="str">
            <v>畔蒜</v>
          </cell>
          <cell r="E683" t="str">
            <v>光</v>
          </cell>
          <cell r="F683" t="str">
            <v>畔蒜　光</v>
          </cell>
          <cell r="G683">
            <v>682</v>
          </cell>
          <cell r="H683" t="str">
            <v>アビル</v>
          </cell>
          <cell r="I683" t="str">
            <v>ヒカル</v>
          </cell>
          <cell r="J683" t="str">
            <v>ｱﾋﾞﾙ ﾋｶﾙ</v>
          </cell>
          <cell r="K683" t="str">
            <v>ABIRU</v>
          </cell>
          <cell r="L683" t="str">
            <v>Hikaru</v>
          </cell>
          <cell r="M683" t="str">
            <v>JPN</v>
          </cell>
          <cell r="N683" t="str">
            <v>男性</v>
          </cell>
          <cell r="O683" t="str">
            <v>48</v>
          </cell>
          <cell r="P683" t="str">
            <v>学連</v>
          </cell>
          <cell r="Q683" t="str">
            <v>1015743</v>
          </cell>
          <cell r="R683" t="str">
            <v>A3285502</v>
          </cell>
          <cell r="S683" t="str">
            <v>日本大学東北</v>
          </cell>
          <cell r="T683" t="str">
            <v>日本大東北</v>
          </cell>
          <cell r="U683" t="str">
            <v>日本大東北</v>
          </cell>
          <cell r="V683" t="str">
            <v>2002/05/30</v>
          </cell>
          <cell r="W683" t="str">
            <v>020530</v>
          </cell>
          <cell r="Z683" t="str">
            <v>大学3</v>
          </cell>
          <cell r="AA683" t="str">
            <v>3</v>
          </cell>
          <cell r="AB683" t="str">
            <v>大学</v>
          </cell>
          <cell r="AC683" t="str">
            <v>東北学生陸上競技連盟</v>
          </cell>
          <cell r="AD683" t="str">
            <v>2880836</v>
          </cell>
          <cell r="AE683" t="str">
            <v>千葉県銚子市松岸町3-277-40</v>
          </cell>
          <cell r="AG683" t="str">
            <v>立波崎高</v>
          </cell>
          <cell r="AI683" t="str">
            <v>start-info@jaaf.or.jp</v>
          </cell>
          <cell r="AJ683" t="str">
            <v>受け取る</v>
          </cell>
          <cell r="AV683" t="str">
            <v>支払済</v>
          </cell>
          <cell r="AW683" t="str">
            <v>会員</v>
          </cell>
          <cell r="AX683">
            <v>45066</v>
          </cell>
          <cell r="BA683" t="str">
            <v/>
          </cell>
          <cell r="BB683" t="str">
            <v/>
          </cell>
          <cell r="BC683" t="str">
            <v/>
          </cell>
          <cell r="BD683" t="str">
            <v/>
          </cell>
          <cell r="BE683" t="str">
            <v/>
          </cell>
          <cell r="BF683" t="str">
            <v/>
          </cell>
          <cell r="BG683" t="str">
            <v/>
          </cell>
          <cell r="BH683" t="str">
            <v/>
          </cell>
          <cell r="BI683" t="str">
            <v/>
          </cell>
          <cell r="BJ683" t="str">
            <v/>
          </cell>
          <cell r="BK683" t="str">
            <v/>
          </cell>
          <cell r="BL683" t="str">
            <v/>
          </cell>
          <cell r="BM683" t="str">
            <v/>
          </cell>
          <cell r="BN683" t="str">
            <v/>
          </cell>
          <cell r="BO683" t="str">
            <v/>
          </cell>
          <cell r="BP683" t="str">
            <v/>
          </cell>
          <cell r="BQ683" t="str">
            <v/>
          </cell>
          <cell r="BR683" t="str">
            <v/>
          </cell>
          <cell r="BS683" t="str">
            <v/>
          </cell>
          <cell r="BT683" t="str">
            <v/>
          </cell>
          <cell r="BU683" t="str">
            <v/>
          </cell>
          <cell r="BV683" t="str">
            <v/>
          </cell>
          <cell r="BW683" t="str">
            <v/>
          </cell>
          <cell r="BX683" t="str">
            <v/>
          </cell>
          <cell r="BY683" t="str">
            <v/>
          </cell>
          <cell r="BZ683" t="str">
            <v/>
          </cell>
          <cell r="CA683" t="str">
            <v/>
          </cell>
          <cell r="CB683" t="str">
            <v/>
          </cell>
          <cell r="CC683" t="str">
            <v/>
          </cell>
          <cell r="CD683" t="str">
            <v/>
          </cell>
          <cell r="CE683" t="str">
            <v/>
          </cell>
          <cell r="CF683" t="str">
            <v/>
          </cell>
          <cell r="CG683" t="str">
            <v/>
          </cell>
          <cell r="CH683" t="str">
            <v/>
          </cell>
          <cell r="CI683" t="str">
            <v/>
          </cell>
          <cell r="CJ683" t="str">
            <v/>
          </cell>
          <cell r="CK683" t="str">
            <v/>
          </cell>
          <cell r="CL683" t="str">
            <v/>
          </cell>
          <cell r="CM683" t="str">
            <v/>
          </cell>
          <cell r="CN683" t="str">
            <v/>
          </cell>
          <cell r="CO683" t="str">
            <v/>
          </cell>
          <cell r="CP683" t="str">
            <v/>
          </cell>
          <cell r="CQ683" t="str">
            <v/>
          </cell>
          <cell r="CR683" t="str">
            <v/>
          </cell>
          <cell r="CS683" t="str">
            <v/>
          </cell>
        </row>
        <row r="684">
          <cell r="A684">
            <v>683</v>
          </cell>
          <cell r="B684" t="str">
            <v>2023</v>
          </cell>
          <cell r="C684" t="str">
            <v>00111941926</v>
          </cell>
          <cell r="D684" t="str">
            <v>神門</v>
          </cell>
          <cell r="E684" t="str">
            <v>研吾</v>
          </cell>
          <cell r="F684" t="str">
            <v>神門　研吾</v>
          </cell>
          <cell r="G684">
            <v>683</v>
          </cell>
          <cell r="H684" t="str">
            <v>ゴウド</v>
          </cell>
          <cell r="I684" t="str">
            <v>ケンゴ</v>
          </cell>
          <cell r="J684" t="str">
            <v>ｺﾞｳﾄﾞ ｹﾝｺﾞ</v>
          </cell>
          <cell r="K684" t="str">
            <v>GOUDO</v>
          </cell>
          <cell r="L684" t="str">
            <v>Kengo</v>
          </cell>
          <cell r="M684" t="str">
            <v>JPN</v>
          </cell>
          <cell r="N684" t="str">
            <v>男性</v>
          </cell>
          <cell r="O684" t="str">
            <v>48</v>
          </cell>
          <cell r="P684" t="str">
            <v>学連</v>
          </cell>
          <cell r="Q684" t="str">
            <v>1015743</v>
          </cell>
          <cell r="R684" t="str">
            <v>A3285502</v>
          </cell>
          <cell r="S684" t="str">
            <v>日本大学東北</v>
          </cell>
          <cell r="T684" t="str">
            <v>日本大東北</v>
          </cell>
          <cell r="U684" t="str">
            <v>日本大東北</v>
          </cell>
          <cell r="V684" t="str">
            <v>2001/04/05</v>
          </cell>
          <cell r="W684" t="str">
            <v>010405</v>
          </cell>
          <cell r="Z684" t="str">
            <v>大学3</v>
          </cell>
          <cell r="AA684" t="str">
            <v>3</v>
          </cell>
          <cell r="AB684" t="str">
            <v>大学</v>
          </cell>
          <cell r="AC684" t="str">
            <v>東北学生陸上競技連盟</v>
          </cell>
          <cell r="AD684" t="str">
            <v>3040818</v>
          </cell>
          <cell r="AE684" t="str">
            <v>茨城県下妻市鬼怒168-8</v>
          </cell>
          <cell r="AG684" t="str">
            <v>下妻第一高</v>
          </cell>
          <cell r="AI684" t="str">
            <v>ybmi5pdk6b@i.softbank.jp</v>
          </cell>
          <cell r="AJ684" t="str">
            <v>受け取る</v>
          </cell>
          <cell r="AV684" t="str">
            <v>支払済</v>
          </cell>
          <cell r="AW684" t="str">
            <v>会員</v>
          </cell>
          <cell r="AX684">
            <v>45066</v>
          </cell>
          <cell r="BA684" t="str">
            <v/>
          </cell>
          <cell r="BB684" t="str">
            <v/>
          </cell>
          <cell r="BC684" t="str">
            <v/>
          </cell>
          <cell r="BD684" t="str">
            <v/>
          </cell>
          <cell r="BE684" t="str">
            <v/>
          </cell>
          <cell r="BF684" t="str">
            <v/>
          </cell>
          <cell r="BG684" t="str">
            <v/>
          </cell>
          <cell r="BH684" t="str">
            <v/>
          </cell>
          <cell r="BI684" t="str">
            <v/>
          </cell>
          <cell r="BJ684" t="str">
            <v/>
          </cell>
          <cell r="BK684" t="str">
            <v/>
          </cell>
          <cell r="BL684" t="str">
            <v/>
          </cell>
          <cell r="BM684" t="str">
            <v/>
          </cell>
          <cell r="BN684" t="str">
            <v/>
          </cell>
          <cell r="BO684" t="str">
            <v/>
          </cell>
          <cell r="BP684" t="str">
            <v/>
          </cell>
          <cell r="BQ684" t="str">
            <v/>
          </cell>
          <cell r="BR684" t="str">
            <v/>
          </cell>
          <cell r="BS684" t="str">
            <v/>
          </cell>
          <cell r="BT684" t="str">
            <v/>
          </cell>
          <cell r="BU684" t="str">
            <v/>
          </cell>
          <cell r="BV684" t="str">
            <v/>
          </cell>
          <cell r="BW684" t="str">
            <v/>
          </cell>
          <cell r="BX684" t="str">
            <v/>
          </cell>
          <cell r="BY684" t="str">
            <v/>
          </cell>
          <cell r="BZ684" t="str">
            <v/>
          </cell>
          <cell r="CA684" t="str">
            <v/>
          </cell>
          <cell r="CB684" t="str">
            <v/>
          </cell>
          <cell r="CC684" t="str">
            <v/>
          </cell>
          <cell r="CD684" t="str">
            <v/>
          </cell>
          <cell r="CE684" t="str">
            <v/>
          </cell>
          <cell r="CF684" t="str">
            <v/>
          </cell>
          <cell r="CG684" t="str">
            <v/>
          </cell>
          <cell r="CH684" t="str">
            <v/>
          </cell>
          <cell r="CI684" t="str">
            <v/>
          </cell>
          <cell r="CJ684" t="str">
            <v/>
          </cell>
          <cell r="CK684" t="str">
            <v/>
          </cell>
          <cell r="CL684" t="str">
            <v/>
          </cell>
          <cell r="CM684" t="str">
            <v/>
          </cell>
          <cell r="CN684" t="str">
            <v/>
          </cell>
          <cell r="CO684" t="str">
            <v/>
          </cell>
          <cell r="CP684" t="str">
            <v/>
          </cell>
          <cell r="CQ684" t="str">
            <v/>
          </cell>
          <cell r="CR684" t="str">
            <v/>
          </cell>
          <cell r="CS684" t="str">
            <v/>
          </cell>
        </row>
        <row r="685">
          <cell r="A685">
            <v>684</v>
          </cell>
          <cell r="B685" t="str">
            <v>2023</v>
          </cell>
          <cell r="C685" t="str">
            <v>00110818625</v>
          </cell>
          <cell r="D685" t="str">
            <v>清水</v>
          </cell>
          <cell r="E685" t="str">
            <v>数生</v>
          </cell>
          <cell r="F685" t="str">
            <v>清水　数生</v>
          </cell>
          <cell r="G685">
            <v>684</v>
          </cell>
          <cell r="H685" t="str">
            <v>シミズ</v>
          </cell>
          <cell r="I685" t="str">
            <v>カズキ</v>
          </cell>
          <cell r="J685" t="str">
            <v>ｼﾐｽﾞ ｶｽﾞｷ</v>
          </cell>
          <cell r="K685" t="str">
            <v>SHIMIZU</v>
          </cell>
          <cell r="L685" t="str">
            <v>Kazuki</v>
          </cell>
          <cell r="M685" t="str">
            <v>JPN</v>
          </cell>
          <cell r="N685" t="str">
            <v>男性</v>
          </cell>
          <cell r="O685" t="str">
            <v>48</v>
          </cell>
          <cell r="P685" t="str">
            <v>学連</v>
          </cell>
          <cell r="Q685" t="str">
            <v>1015743</v>
          </cell>
          <cell r="R685" t="str">
            <v>A3285502</v>
          </cell>
          <cell r="S685" t="str">
            <v>日本大学東北</v>
          </cell>
          <cell r="T685" t="str">
            <v>日本大東北</v>
          </cell>
          <cell r="U685" t="str">
            <v>日本大東北</v>
          </cell>
          <cell r="V685" t="str">
            <v>2001/04/02</v>
          </cell>
          <cell r="W685" t="str">
            <v>010402</v>
          </cell>
          <cell r="Z685" t="str">
            <v>大学4</v>
          </cell>
          <cell r="AA685" t="str">
            <v>4</v>
          </cell>
          <cell r="AB685" t="str">
            <v>大学</v>
          </cell>
          <cell r="AC685" t="str">
            <v>東北学生陸上競技連盟</v>
          </cell>
          <cell r="AD685" t="str">
            <v>9630101</v>
          </cell>
          <cell r="AE685" t="str">
            <v>北海道岩見沢市栗沢町北本町153</v>
          </cell>
          <cell r="AG685" t="str">
            <v>北海道立岩見沢東</v>
          </cell>
          <cell r="AI685" t="str">
            <v>start-info@jaaf.or.jp</v>
          </cell>
          <cell r="AJ685" t="str">
            <v>受け取る</v>
          </cell>
          <cell r="AV685" t="str">
            <v>支払済</v>
          </cell>
          <cell r="AW685" t="str">
            <v>会員</v>
          </cell>
          <cell r="AX685">
            <v>45066</v>
          </cell>
          <cell r="BA685" t="str">
            <v/>
          </cell>
          <cell r="BB685" t="str">
            <v/>
          </cell>
          <cell r="BC685" t="str">
            <v/>
          </cell>
          <cell r="BD685" t="str">
            <v/>
          </cell>
          <cell r="BE685" t="str">
            <v/>
          </cell>
          <cell r="BF685" t="str">
            <v/>
          </cell>
          <cell r="BG685" t="str">
            <v/>
          </cell>
          <cell r="BH685" t="str">
            <v/>
          </cell>
          <cell r="BI685" t="str">
            <v/>
          </cell>
          <cell r="BJ685" t="str">
            <v/>
          </cell>
          <cell r="BK685" t="str">
            <v/>
          </cell>
          <cell r="BL685" t="str">
            <v/>
          </cell>
          <cell r="BM685" t="str">
            <v/>
          </cell>
          <cell r="BN685" t="str">
            <v/>
          </cell>
          <cell r="BO685" t="str">
            <v/>
          </cell>
          <cell r="BP685" t="str">
            <v/>
          </cell>
          <cell r="BQ685" t="str">
            <v/>
          </cell>
          <cell r="BR685" t="str">
            <v/>
          </cell>
          <cell r="BS685" t="str">
            <v/>
          </cell>
          <cell r="BT685" t="str">
            <v/>
          </cell>
          <cell r="BU685" t="str">
            <v/>
          </cell>
          <cell r="BV685" t="str">
            <v/>
          </cell>
          <cell r="BW685" t="str">
            <v/>
          </cell>
          <cell r="BX685" t="str">
            <v/>
          </cell>
          <cell r="BY685" t="str">
            <v/>
          </cell>
          <cell r="BZ685" t="str">
            <v/>
          </cell>
          <cell r="CA685" t="str">
            <v/>
          </cell>
          <cell r="CB685" t="str">
            <v/>
          </cell>
          <cell r="CC685" t="str">
            <v/>
          </cell>
          <cell r="CD685" t="str">
            <v/>
          </cell>
          <cell r="CE685" t="str">
            <v/>
          </cell>
          <cell r="CF685" t="str">
            <v/>
          </cell>
          <cell r="CG685" t="str">
            <v/>
          </cell>
          <cell r="CH685" t="str">
            <v/>
          </cell>
          <cell r="CI685" t="str">
            <v/>
          </cell>
          <cell r="CJ685" t="str">
            <v/>
          </cell>
          <cell r="CK685" t="str">
            <v/>
          </cell>
          <cell r="CL685" t="str">
            <v/>
          </cell>
          <cell r="CM685" t="str">
            <v/>
          </cell>
          <cell r="CN685" t="str">
            <v/>
          </cell>
          <cell r="CO685" t="str">
            <v/>
          </cell>
          <cell r="CP685" t="str">
            <v/>
          </cell>
          <cell r="CQ685" t="str">
            <v/>
          </cell>
          <cell r="CR685" t="str">
            <v/>
          </cell>
          <cell r="CS685" t="str">
            <v/>
          </cell>
        </row>
        <row r="686">
          <cell r="A686">
            <v>685</v>
          </cell>
          <cell r="B686" t="str">
            <v>2023</v>
          </cell>
          <cell r="C686" t="str">
            <v>00200091355</v>
          </cell>
          <cell r="D686" t="str">
            <v>見田</v>
          </cell>
          <cell r="E686" t="str">
            <v>颯斗</v>
          </cell>
          <cell r="F686" t="str">
            <v>見田　颯斗</v>
          </cell>
          <cell r="G686">
            <v>685</v>
          </cell>
          <cell r="H686" t="str">
            <v>ミタ</v>
          </cell>
          <cell r="I686" t="str">
            <v>ハヤト</v>
          </cell>
          <cell r="J686" t="str">
            <v>ﾐﾀ ﾊﾔﾄ</v>
          </cell>
          <cell r="K686" t="str">
            <v>MITA</v>
          </cell>
          <cell r="L686" t="str">
            <v>Hayato</v>
          </cell>
          <cell r="M686" t="str">
            <v>JPN</v>
          </cell>
          <cell r="N686" t="str">
            <v>男性</v>
          </cell>
          <cell r="O686" t="str">
            <v>48</v>
          </cell>
          <cell r="P686" t="str">
            <v>学連</v>
          </cell>
          <cell r="Q686" t="str">
            <v>1015737</v>
          </cell>
          <cell r="R686" t="str">
            <v>A8656967</v>
          </cell>
          <cell r="S686" t="str">
            <v>秋田県立大学</v>
          </cell>
          <cell r="T686" t="str">
            <v>秋田県大</v>
          </cell>
          <cell r="U686" t="str">
            <v>秋田県</v>
          </cell>
          <cell r="V686" t="str">
            <v>2005/03/30</v>
          </cell>
          <cell r="W686" t="str">
            <v>050330</v>
          </cell>
          <cell r="X686" t="str">
            <v>491065</v>
          </cell>
          <cell r="Z686" t="str">
            <v>大学1</v>
          </cell>
          <cell r="AA686" t="str">
            <v>1</v>
          </cell>
          <cell r="AB686" t="str">
            <v>大学</v>
          </cell>
          <cell r="AC686" t="str">
            <v>東北学生陸上競技連盟</v>
          </cell>
          <cell r="AD686" t="str">
            <v>0150075</v>
          </cell>
          <cell r="AE686" t="str">
            <v>秋田県由利本荘市花畑町1-42</v>
          </cell>
          <cell r="AG686" t="str">
            <v>横手城南高校</v>
          </cell>
          <cell r="AI686" t="str">
            <v>apurunningcircle@gmail.com</v>
          </cell>
          <cell r="AJ686" t="str">
            <v>受け取らない</v>
          </cell>
          <cell r="AQ686" t="str">
            <v>3000/5000/10000</v>
          </cell>
          <cell r="AR686" t="str">
            <v>長距離・障害物|駅伝</v>
          </cell>
          <cell r="AV686" t="str">
            <v>支払済</v>
          </cell>
          <cell r="AW686" t="str">
            <v>会員</v>
          </cell>
          <cell r="AX686">
            <v>45066</v>
          </cell>
          <cell r="BA686" t="str">
            <v/>
          </cell>
          <cell r="BB686" t="str">
            <v/>
          </cell>
          <cell r="BC686" t="str">
            <v/>
          </cell>
          <cell r="BD686" t="str">
            <v/>
          </cell>
          <cell r="BE686" t="str">
            <v/>
          </cell>
          <cell r="BF686" t="str">
            <v/>
          </cell>
          <cell r="BG686" t="str">
            <v/>
          </cell>
          <cell r="BH686" t="str">
            <v/>
          </cell>
          <cell r="BI686" t="str">
            <v/>
          </cell>
          <cell r="BJ686" t="str">
            <v/>
          </cell>
          <cell r="BK686" t="str">
            <v/>
          </cell>
          <cell r="BL686" t="str">
            <v/>
          </cell>
          <cell r="BM686" t="str">
            <v/>
          </cell>
          <cell r="BN686" t="str">
            <v/>
          </cell>
          <cell r="BO686" t="str">
            <v/>
          </cell>
          <cell r="BP686" t="str">
            <v/>
          </cell>
          <cell r="BQ686" t="str">
            <v/>
          </cell>
          <cell r="BR686" t="str">
            <v/>
          </cell>
          <cell r="BS686" t="str">
            <v/>
          </cell>
          <cell r="BT686" t="str">
            <v/>
          </cell>
          <cell r="BU686" t="str">
            <v/>
          </cell>
          <cell r="BV686" t="str">
            <v/>
          </cell>
          <cell r="BW686" t="str">
            <v/>
          </cell>
          <cell r="BX686" t="str">
            <v/>
          </cell>
          <cell r="BY686" t="str">
            <v/>
          </cell>
          <cell r="BZ686" t="str">
            <v/>
          </cell>
          <cell r="CA686" t="str">
            <v/>
          </cell>
          <cell r="CB686" t="str">
            <v/>
          </cell>
          <cell r="CC686" t="str">
            <v/>
          </cell>
          <cell r="CD686" t="str">
            <v/>
          </cell>
          <cell r="CE686" t="str">
            <v/>
          </cell>
          <cell r="CF686" t="str">
            <v/>
          </cell>
          <cell r="CG686" t="str">
            <v/>
          </cell>
          <cell r="CH686" t="str">
            <v/>
          </cell>
          <cell r="CI686" t="str">
            <v/>
          </cell>
          <cell r="CJ686" t="str">
            <v/>
          </cell>
          <cell r="CK686" t="str">
            <v/>
          </cell>
          <cell r="CL686" t="str">
            <v/>
          </cell>
          <cell r="CM686" t="str">
            <v/>
          </cell>
          <cell r="CN686" t="str">
            <v/>
          </cell>
          <cell r="CO686" t="str">
            <v/>
          </cell>
          <cell r="CP686" t="str">
            <v/>
          </cell>
          <cell r="CQ686" t="str">
            <v/>
          </cell>
          <cell r="CR686" t="str">
            <v/>
          </cell>
          <cell r="CS686" t="str">
            <v/>
          </cell>
        </row>
        <row r="687">
          <cell r="A687">
            <v>686</v>
          </cell>
          <cell r="B687" t="str">
            <v>2023</v>
          </cell>
          <cell r="C687" t="str">
            <v>00200091373</v>
          </cell>
          <cell r="D687" t="str">
            <v>西原</v>
          </cell>
          <cell r="E687" t="str">
            <v>一輝</v>
          </cell>
          <cell r="F687" t="str">
            <v>西原　一輝</v>
          </cell>
          <cell r="G687">
            <v>686</v>
          </cell>
          <cell r="H687" t="str">
            <v>ニシハラ</v>
          </cell>
          <cell r="I687" t="str">
            <v>イッキ</v>
          </cell>
          <cell r="J687" t="str">
            <v>ﾆｼﾊﾗ ｲｯｷ</v>
          </cell>
          <cell r="K687" t="str">
            <v>NISIHARA</v>
          </cell>
          <cell r="L687" t="str">
            <v>Ikki</v>
          </cell>
          <cell r="M687" t="str">
            <v>JPN</v>
          </cell>
          <cell r="N687" t="str">
            <v>男性</v>
          </cell>
          <cell r="O687" t="str">
            <v>48</v>
          </cell>
          <cell r="P687" t="str">
            <v>学連</v>
          </cell>
          <cell r="Q687" t="str">
            <v>1015737</v>
          </cell>
          <cell r="R687" t="str">
            <v>A8656967</v>
          </cell>
          <cell r="S687" t="str">
            <v>秋田県立大学</v>
          </cell>
          <cell r="T687" t="str">
            <v>秋田県大</v>
          </cell>
          <cell r="U687" t="str">
            <v>秋田県</v>
          </cell>
          <cell r="V687" t="str">
            <v>2005/02/13</v>
          </cell>
          <cell r="W687" t="str">
            <v>050213</v>
          </cell>
          <cell r="X687" t="str">
            <v>491065</v>
          </cell>
          <cell r="Z687" t="str">
            <v>大学1</v>
          </cell>
          <cell r="AA687" t="str">
            <v>1</v>
          </cell>
          <cell r="AB687" t="str">
            <v>大学</v>
          </cell>
          <cell r="AC687" t="str">
            <v>東北学生陸上競技連盟</v>
          </cell>
          <cell r="AD687" t="str">
            <v>0150067</v>
          </cell>
          <cell r="AE687" t="str">
            <v>秋田県由利本荘市三条187-9</v>
          </cell>
          <cell r="AG687" t="str">
            <v>秋田県立由利高等学校</v>
          </cell>
          <cell r="AI687" t="str">
            <v>apurunningcircle@gmail.com</v>
          </cell>
          <cell r="AJ687" t="str">
            <v>受け取らない</v>
          </cell>
          <cell r="AR687" t="str">
            <v>中距離|長距離・障害物|駅伝</v>
          </cell>
          <cell r="AV687" t="str">
            <v>支払済</v>
          </cell>
          <cell r="AW687" t="str">
            <v>会員</v>
          </cell>
          <cell r="AX687">
            <v>45066</v>
          </cell>
          <cell r="BA687" t="str">
            <v/>
          </cell>
          <cell r="BB687" t="str">
            <v/>
          </cell>
          <cell r="BC687" t="str">
            <v/>
          </cell>
          <cell r="BD687" t="str">
            <v/>
          </cell>
          <cell r="BE687" t="str">
            <v/>
          </cell>
          <cell r="BF687" t="str">
            <v/>
          </cell>
          <cell r="BG687" t="str">
            <v/>
          </cell>
          <cell r="BH687" t="str">
            <v/>
          </cell>
          <cell r="BI687" t="str">
            <v/>
          </cell>
          <cell r="BJ687" t="str">
            <v/>
          </cell>
          <cell r="BK687" t="str">
            <v/>
          </cell>
          <cell r="BL687" t="str">
            <v/>
          </cell>
          <cell r="BM687" t="str">
            <v/>
          </cell>
          <cell r="BN687" t="str">
            <v/>
          </cell>
          <cell r="BO687" t="str">
            <v/>
          </cell>
          <cell r="BP687" t="str">
            <v/>
          </cell>
          <cell r="BQ687" t="str">
            <v/>
          </cell>
          <cell r="BR687" t="str">
            <v/>
          </cell>
          <cell r="BS687" t="str">
            <v/>
          </cell>
          <cell r="BT687" t="str">
            <v/>
          </cell>
          <cell r="BU687" t="str">
            <v/>
          </cell>
          <cell r="BV687" t="str">
            <v/>
          </cell>
          <cell r="BW687" t="str">
            <v/>
          </cell>
          <cell r="BX687" t="str">
            <v/>
          </cell>
          <cell r="BY687" t="str">
            <v/>
          </cell>
          <cell r="BZ687" t="str">
            <v/>
          </cell>
          <cell r="CA687" t="str">
            <v/>
          </cell>
          <cell r="CB687" t="str">
            <v/>
          </cell>
          <cell r="CC687" t="str">
            <v/>
          </cell>
          <cell r="CD687" t="str">
            <v/>
          </cell>
          <cell r="CE687" t="str">
            <v/>
          </cell>
          <cell r="CF687" t="str">
            <v/>
          </cell>
          <cell r="CG687" t="str">
            <v/>
          </cell>
          <cell r="CH687" t="str">
            <v/>
          </cell>
          <cell r="CI687" t="str">
            <v/>
          </cell>
          <cell r="CJ687" t="str">
            <v/>
          </cell>
          <cell r="CK687" t="str">
            <v/>
          </cell>
          <cell r="CL687" t="str">
            <v/>
          </cell>
          <cell r="CM687" t="str">
            <v/>
          </cell>
          <cell r="CN687" t="str">
            <v/>
          </cell>
          <cell r="CO687" t="str">
            <v/>
          </cell>
          <cell r="CP687" t="str">
            <v/>
          </cell>
          <cell r="CQ687" t="str">
            <v/>
          </cell>
          <cell r="CR687" t="str">
            <v/>
          </cell>
          <cell r="CS687" t="str">
            <v/>
          </cell>
        </row>
        <row r="688">
          <cell r="A688">
            <v>687</v>
          </cell>
          <cell r="B688" t="str">
            <v>2023</v>
          </cell>
          <cell r="C688" t="str">
            <v>00200088491</v>
          </cell>
          <cell r="D688" t="str">
            <v>佐々木</v>
          </cell>
          <cell r="E688" t="str">
            <v>真宙</v>
          </cell>
          <cell r="F688" t="str">
            <v>佐々木　真宙</v>
          </cell>
          <cell r="G688">
            <v>687</v>
          </cell>
          <cell r="H688" t="str">
            <v>ササキ</v>
          </cell>
          <cell r="I688" t="str">
            <v>マヒロ</v>
          </cell>
          <cell r="J688" t="str">
            <v>ｻｻｷ ﾏﾋﾛ</v>
          </cell>
          <cell r="K688" t="str">
            <v>SASAKI</v>
          </cell>
          <cell r="L688" t="str">
            <v>Mahiro</v>
          </cell>
          <cell r="M688" t="str">
            <v>JPN</v>
          </cell>
          <cell r="N688" t="str">
            <v>男性</v>
          </cell>
          <cell r="O688" t="str">
            <v>48</v>
          </cell>
          <cell r="P688" t="str">
            <v>学連</v>
          </cell>
          <cell r="Q688" t="str">
            <v>1015737</v>
          </cell>
          <cell r="R688" t="str">
            <v>A8656967</v>
          </cell>
          <cell r="S688" t="str">
            <v>秋田県立大学</v>
          </cell>
          <cell r="T688" t="str">
            <v>秋田県大</v>
          </cell>
          <cell r="U688" t="str">
            <v>秋田県</v>
          </cell>
          <cell r="V688" t="str">
            <v>2004/08/26</v>
          </cell>
          <cell r="W688" t="str">
            <v>040826</v>
          </cell>
          <cell r="X688" t="str">
            <v>491065</v>
          </cell>
          <cell r="Z688" t="str">
            <v>大学1</v>
          </cell>
          <cell r="AA688" t="str">
            <v>1</v>
          </cell>
          <cell r="AB688" t="str">
            <v>大学</v>
          </cell>
          <cell r="AC688" t="str">
            <v>東北学生陸上競技連盟</v>
          </cell>
          <cell r="AD688" t="str">
            <v>0150071</v>
          </cell>
          <cell r="AE688" t="str">
            <v>秋田県由利本荘市赤沼町43-4　クレール・ラルフ 102号室</v>
          </cell>
          <cell r="AG688" t="str">
            <v>湯沢高校</v>
          </cell>
          <cell r="AI688" t="str">
            <v>apurunningcircle@gmail.com</v>
          </cell>
          <cell r="AJ688" t="str">
            <v>受け取らない</v>
          </cell>
          <cell r="AQ688" t="str">
            <v>3000/5000/10000</v>
          </cell>
          <cell r="AR688" t="str">
            <v>長距離・障害物|駅伝</v>
          </cell>
          <cell r="AV688" t="str">
            <v>支払済</v>
          </cell>
          <cell r="AW688" t="str">
            <v>会員</v>
          </cell>
          <cell r="AX688">
            <v>45066</v>
          </cell>
          <cell r="BA688" t="str">
            <v/>
          </cell>
          <cell r="BB688" t="str">
            <v/>
          </cell>
          <cell r="BC688" t="str">
            <v/>
          </cell>
          <cell r="BD688" t="str">
            <v/>
          </cell>
          <cell r="BE688" t="str">
            <v/>
          </cell>
          <cell r="BF688" t="str">
            <v/>
          </cell>
          <cell r="BG688" t="str">
            <v/>
          </cell>
          <cell r="BH688" t="str">
            <v/>
          </cell>
          <cell r="BI688" t="str">
            <v/>
          </cell>
          <cell r="BJ688" t="str">
            <v/>
          </cell>
          <cell r="BK688" t="str">
            <v/>
          </cell>
          <cell r="BL688" t="str">
            <v/>
          </cell>
          <cell r="BM688" t="str">
            <v/>
          </cell>
          <cell r="BN688" t="str">
            <v/>
          </cell>
          <cell r="BO688" t="str">
            <v/>
          </cell>
          <cell r="BP688" t="str">
            <v/>
          </cell>
          <cell r="BQ688" t="str">
            <v/>
          </cell>
          <cell r="BR688" t="str">
            <v/>
          </cell>
          <cell r="BS688" t="str">
            <v/>
          </cell>
          <cell r="BT688" t="str">
            <v/>
          </cell>
          <cell r="BU688" t="str">
            <v/>
          </cell>
          <cell r="BV688" t="str">
            <v/>
          </cell>
          <cell r="BW688" t="str">
            <v/>
          </cell>
          <cell r="BX688" t="str">
            <v/>
          </cell>
          <cell r="BY688" t="str">
            <v/>
          </cell>
          <cell r="BZ688" t="str">
            <v/>
          </cell>
          <cell r="CA688" t="str">
            <v/>
          </cell>
          <cell r="CB688" t="str">
            <v/>
          </cell>
          <cell r="CC688" t="str">
            <v/>
          </cell>
          <cell r="CD688" t="str">
            <v/>
          </cell>
          <cell r="CE688" t="str">
            <v/>
          </cell>
          <cell r="CF688" t="str">
            <v/>
          </cell>
          <cell r="CG688" t="str">
            <v/>
          </cell>
          <cell r="CH688" t="str">
            <v/>
          </cell>
          <cell r="CI688" t="str">
            <v/>
          </cell>
          <cell r="CJ688" t="str">
            <v/>
          </cell>
          <cell r="CK688" t="str">
            <v/>
          </cell>
          <cell r="CL688" t="str">
            <v/>
          </cell>
          <cell r="CM688" t="str">
            <v/>
          </cell>
          <cell r="CN688" t="str">
            <v/>
          </cell>
          <cell r="CO688" t="str">
            <v/>
          </cell>
          <cell r="CP688" t="str">
            <v/>
          </cell>
          <cell r="CQ688" t="str">
            <v/>
          </cell>
          <cell r="CR688" t="str">
            <v/>
          </cell>
          <cell r="CS688" t="str">
            <v/>
          </cell>
        </row>
        <row r="689">
          <cell r="A689">
            <v>688</v>
          </cell>
          <cell r="B689" t="str">
            <v>2023</v>
          </cell>
          <cell r="C689" t="str">
            <v>00200091347</v>
          </cell>
          <cell r="D689" t="str">
            <v>新野</v>
          </cell>
          <cell r="E689" t="str">
            <v>瑞樹</v>
          </cell>
          <cell r="F689" t="str">
            <v>新野　瑞樹</v>
          </cell>
          <cell r="G689">
            <v>688</v>
          </cell>
          <cell r="H689" t="str">
            <v>ニイノ</v>
          </cell>
          <cell r="I689" t="str">
            <v>ミズキ</v>
          </cell>
          <cell r="J689" t="str">
            <v>ﾆｲﾉ ﾐｽﾞｷ</v>
          </cell>
          <cell r="K689" t="str">
            <v>NIINO</v>
          </cell>
          <cell r="L689" t="str">
            <v>Mizuki</v>
          </cell>
          <cell r="M689" t="str">
            <v>JPN</v>
          </cell>
          <cell r="N689" t="str">
            <v>男性</v>
          </cell>
          <cell r="O689" t="str">
            <v>48</v>
          </cell>
          <cell r="P689" t="str">
            <v>学連</v>
          </cell>
          <cell r="Q689" t="str">
            <v>1015737</v>
          </cell>
          <cell r="R689" t="str">
            <v>A8656967</v>
          </cell>
          <cell r="S689" t="str">
            <v>秋田県立大学</v>
          </cell>
          <cell r="T689" t="str">
            <v>秋田県大</v>
          </cell>
          <cell r="U689" t="str">
            <v>秋田県</v>
          </cell>
          <cell r="V689" t="str">
            <v>2004/06/21</v>
          </cell>
          <cell r="W689" t="str">
            <v>040621</v>
          </cell>
          <cell r="X689" t="str">
            <v>491065</v>
          </cell>
          <cell r="Z689" t="str">
            <v>大学1</v>
          </cell>
          <cell r="AA689" t="str">
            <v>1</v>
          </cell>
          <cell r="AB689" t="str">
            <v>大学</v>
          </cell>
          <cell r="AC689" t="str">
            <v>東北学生陸上競技連盟</v>
          </cell>
          <cell r="AD689" t="str">
            <v>0150011</v>
          </cell>
          <cell r="AE689" t="str">
            <v>秋田県由利本荘市石脇字上の山10-2本荘学生会館B307</v>
          </cell>
          <cell r="AG689" t="str">
            <v>下妻第一高等学校</v>
          </cell>
          <cell r="AI689" t="str">
            <v>apurunningcircle@gmail.com</v>
          </cell>
          <cell r="AJ689" t="str">
            <v>受け取らない</v>
          </cell>
          <cell r="AQ689" t="str">
            <v>100/200</v>
          </cell>
          <cell r="AR689" t="str">
            <v>短距離</v>
          </cell>
          <cell r="AV689" t="str">
            <v>支払済</v>
          </cell>
          <cell r="AW689" t="str">
            <v>会員</v>
          </cell>
          <cell r="AX689">
            <v>45066</v>
          </cell>
          <cell r="BA689" t="str">
            <v/>
          </cell>
          <cell r="BB689" t="str">
            <v/>
          </cell>
          <cell r="BC689" t="str">
            <v/>
          </cell>
          <cell r="BD689" t="str">
            <v/>
          </cell>
          <cell r="BE689" t="str">
            <v/>
          </cell>
          <cell r="BF689" t="str">
            <v/>
          </cell>
          <cell r="BG689" t="str">
            <v/>
          </cell>
          <cell r="BH689" t="str">
            <v/>
          </cell>
          <cell r="BI689" t="str">
            <v/>
          </cell>
          <cell r="BJ689" t="str">
            <v/>
          </cell>
          <cell r="BK689" t="str">
            <v/>
          </cell>
          <cell r="BL689" t="str">
            <v/>
          </cell>
          <cell r="BM689" t="str">
            <v/>
          </cell>
          <cell r="BN689" t="str">
            <v/>
          </cell>
          <cell r="BO689" t="str">
            <v/>
          </cell>
          <cell r="BP689" t="str">
            <v/>
          </cell>
          <cell r="BQ689" t="str">
            <v/>
          </cell>
          <cell r="BR689" t="str">
            <v/>
          </cell>
          <cell r="BS689" t="str">
            <v/>
          </cell>
          <cell r="BT689" t="str">
            <v/>
          </cell>
          <cell r="BU689" t="str">
            <v/>
          </cell>
          <cell r="BV689" t="str">
            <v/>
          </cell>
          <cell r="BW689" t="str">
            <v/>
          </cell>
          <cell r="BX689" t="str">
            <v/>
          </cell>
          <cell r="BY689" t="str">
            <v/>
          </cell>
          <cell r="BZ689" t="str">
            <v/>
          </cell>
          <cell r="CA689" t="str">
            <v/>
          </cell>
          <cell r="CB689" t="str">
            <v/>
          </cell>
          <cell r="CC689" t="str">
            <v/>
          </cell>
          <cell r="CD689" t="str">
            <v/>
          </cell>
          <cell r="CE689" t="str">
            <v/>
          </cell>
          <cell r="CF689" t="str">
            <v/>
          </cell>
          <cell r="CG689" t="str">
            <v/>
          </cell>
          <cell r="CH689" t="str">
            <v/>
          </cell>
          <cell r="CI689" t="str">
            <v/>
          </cell>
          <cell r="CJ689" t="str">
            <v/>
          </cell>
          <cell r="CK689" t="str">
            <v/>
          </cell>
          <cell r="CL689" t="str">
            <v/>
          </cell>
          <cell r="CM689" t="str">
            <v/>
          </cell>
          <cell r="CN689" t="str">
            <v/>
          </cell>
          <cell r="CO689" t="str">
            <v/>
          </cell>
          <cell r="CP689" t="str">
            <v/>
          </cell>
          <cell r="CQ689" t="str">
            <v/>
          </cell>
          <cell r="CR689" t="str">
            <v/>
          </cell>
          <cell r="CS689" t="str">
            <v/>
          </cell>
        </row>
        <row r="690">
          <cell r="A690">
            <v>689</v>
          </cell>
          <cell r="B690" t="str">
            <v>2023</v>
          </cell>
          <cell r="C690" t="str">
            <v>00200101924</v>
          </cell>
          <cell r="D690" t="str">
            <v>奈良</v>
          </cell>
          <cell r="E690" t="str">
            <v>正太郎</v>
          </cell>
          <cell r="F690" t="str">
            <v>奈良　正太郎</v>
          </cell>
          <cell r="G690">
            <v>689</v>
          </cell>
          <cell r="H690" t="str">
            <v>ナラ</v>
          </cell>
          <cell r="I690" t="str">
            <v>ショウタロウ</v>
          </cell>
          <cell r="J690" t="str">
            <v>ﾅﾗ ｼｮｳﾀﾛｳ</v>
          </cell>
          <cell r="K690" t="str">
            <v>NARA</v>
          </cell>
          <cell r="L690" t="str">
            <v>Shotarou</v>
          </cell>
          <cell r="M690" t="str">
            <v>JPN</v>
          </cell>
          <cell r="N690" t="str">
            <v>男性</v>
          </cell>
          <cell r="O690" t="str">
            <v>48</v>
          </cell>
          <cell r="P690" t="str">
            <v>学連</v>
          </cell>
          <cell r="Q690" t="str">
            <v>1015720</v>
          </cell>
          <cell r="R690" t="str">
            <v>A9051811</v>
          </cell>
          <cell r="S690" t="str">
            <v>青森大学</v>
          </cell>
          <cell r="T690" t="str">
            <v>青森大</v>
          </cell>
          <cell r="U690" t="str">
            <v>青森</v>
          </cell>
          <cell r="V690" t="str">
            <v>2005/03/23</v>
          </cell>
          <cell r="W690" t="str">
            <v>050323</v>
          </cell>
          <cell r="X690" t="str">
            <v>492012</v>
          </cell>
          <cell r="Z690" t="str">
            <v>大学1</v>
          </cell>
          <cell r="AA690" t="str">
            <v>1</v>
          </cell>
          <cell r="AB690" t="str">
            <v>大学</v>
          </cell>
          <cell r="AC690" t="str">
            <v>東北学生陸上競技連盟</v>
          </cell>
          <cell r="AD690" t="str">
            <v>0383503</v>
          </cell>
          <cell r="AE690" t="str">
            <v>青森県北津軽郡鶴田町大字鶴田字前田131-25</v>
          </cell>
          <cell r="AI690" t="str">
            <v>aomori_u_108@yahoo.co.jp</v>
          </cell>
          <cell r="AJ690" t="str">
            <v>受け取る</v>
          </cell>
          <cell r="AO690" t="str">
            <v>青森県</v>
          </cell>
          <cell r="AQ690" t="str">
            <v>100/200</v>
          </cell>
          <cell r="AV690" t="str">
            <v>支払済</v>
          </cell>
          <cell r="AW690" t="str">
            <v>会員</v>
          </cell>
          <cell r="AX690">
            <v>45066</v>
          </cell>
          <cell r="BA690" t="str">
            <v/>
          </cell>
          <cell r="BB690" t="str">
            <v/>
          </cell>
          <cell r="BC690" t="str">
            <v/>
          </cell>
          <cell r="BD690" t="str">
            <v/>
          </cell>
          <cell r="BE690" t="str">
            <v/>
          </cell>
          <cell r="BF690" t="str">
            <v/>
          </cell>
          <cell r="BG690" t="str">
            <v/>
          </cell>
          <cell r="BH690" t="str">
            <v/>
          </cell>
          <cell r="BI690" t="str">
            <v/>
          </cell>
          <cell r="BJ690" t="str">
            <v/>
          </cell>
          <cell r="BK690" t="str">
            <v/>
          </cell>
          <cell r="BL690" t="str">
            <v/>
          </cell>
          <cell r="BM690" t="str">
            <v/>
          </cell>
          <cell r="BN690" t="str">
            <v/>
          </cell>
          <cell r="BO690" t="str">
            <v/>
          </cell>
          <cell r="BP690" t="str">
            <v/>
          </cell>
          <cell r="BQ690" t="str">
            <v/>
          </cell>
          <cell r="BR690" t="str">
            <v/>
          </cell>
          <cell r="BS690" t="str">
            <v/>
          </cell>
          <cell r="BT690" t="str">
            <v/>
          </cell>
          <cell r="BU690" t="str">
            <v/>
          </cell>
          <cell r="BV690" t="str">
            <v/>
          </cell>
          <cell r="BW690" t="str">
            <v/>
          </cell>
          <cell r="BX690" t="str">
            <v/>
          </cell>
          <cell r="BY690" t="str">
            <v/>
          </cell>
          <cell r="BZ690" t="str">
            <v/>
          </cell>
          <cell r="CA690" t="str">
            <v/>
          </cell>
          <cell r="CB690" t="str">
            <v/>
          </cell>
          <cell r="CC690" t="str">
            <v/>
          </cell>
          <cell r="CD690" t="str">
            <v/>
          </cell>
          <cell r="CE690" t="str">
            <v/>
          </cell>
          <cell r="CF690" t="str">
            <v/>
          </cell>
          <cell r="CG690" t="str">
            <v/>
          </cell>
          <cell r="CH690" t="str">
            <v/>
          </cell>
          <cell r="CI690" t="str">
            <v/>
          </cell>
          <cell r="CJ690" t="str">
            <v/>
          </cell>
          <cell r="CK690" t="str">
            <v/>
          </cell>
          <cell r="CL690" t="str">
            <v/>
          </cell>
          <cell r="CM690" t="str">
            <v/>
          </cell>
          <cell r="CN690" t="str">
            <v/>
          </cell>
          <cell r="CO690" t="str">
            <v/>
          </cell>
          <cell r="CP690" t="str">
            <v/>
          </cell>
          <cell r="CQ690" t="str">
            <v/>
          </cell>
          <cell r="CR690" t="str">
            <v/>
          </cell>
          <cell r="CS690" t="str">
            <v/>
          </cell>
        </row>
        <row r="691">
          <cell r="A691">
            <v>690</v>
          </cell>
          <cell r="B691" t="str">
            <v>2023</v>
          </cell>
          <cell r="C691" t="str">
            <v>00200101999</v>
          </cell>
          <cell r="D691" t="str">
            <v>大久保</v>
          </cell>
          <cell r="E691" t="str">
            <v>奎</v>
          </cell>
          <cell r="F691" t="str">
            <v>大久保　奎</v>
          </cell>
          <cell r="G691">
            <v>690</v>
          </cell>
          <cell r="H691" t="str">
            <v>オオクボ</v>
          </cell>
          <cell r="I691" t="str">
            <v>ケイジ</v>
          </cell>
          <cell r="J691" t="str">
            <v>ｵｵｸﾎﾞ ｹｲｼﾞ</v>
          </cell>
          <cell r="K691" t="str">
            <v>OOKUBO</v>
          </cell>
          <cell r="L691" t="str">
            <v>keiji</v>
          </cell>
          <cell r="M691" t="str">
            <v>JPN</v>
          </cell>
          <cell r="N691" t="str">
            <v>男性</v>
          </cell>
          <cell r="O691" t="str">
            <v>48</v>
          </cell>
          <cell r="P691" t="str">
            <v>学連</v>
          </cell>
          <cell r="Q691" t="str">
            <v>1015720</v>
          </cell>
          <cell r="R691" t="str">
            <v>A9051811</v>
          </cell>
          <cell r="S691" t="str">
            <v>青森大学</v>
          </cell>
          <cell r="T691" t="str">
            <v>青森大</v>
          </cell>
          <cell r="U691" t="str">
            <v>青森</v>
          </cell>
          <cell r="V691" t="str">
            <v>2004/07/12</v>
          </cell>
          <cell r="W691" t="str">
            <v>040712</v>
          </cell>
          <cell r="X691" t="str">
            <v>492012</v>
          </cell>
          <cell r="Z691" t="str">
            <v>大学1</v>
          </cell>
          <cell r="AA691" t="str">
            <v>1</v>
          </cell>
          <cell r="AB691" t="str">
            <v>大学</v>
          </cell>
          <cell r="AC691" t="str">
            <v>東北学生陸上競技連盟</v>
          </cell>
          <cell r="AD691" t="str">
            <v>0350078</v>
          </cell>
          <cell r="AE691" t="str">
            <v>青森県むつ市松森町13-22</v>
          </cell>
          <cell r="AF691" t="str">
            <v>07044558417</v>
          </cell>
          <cell r="AI691" t="str">
            <v>aomori_u_108@yahoo.co.jp</v>
          </cell>
          <cell r="AJ691" t="str">
            <v>受け取る</v>
          </cell>
          <cell r="AQ691" t="str">
            <v>800/1500|3000/5000/10000</v>
          </cell>
          <cell r="AV691" t="str">
            <v>支払済</v>
          </cell>
          <cell r="AW691" t="str">
            <v>会員</v>
          </cell>
          <cell r="AX691">
            <v>45066</v>
          </cell>
          <cell r="BA691" t="str">
            <v/>
          </cell>
          <cell r="BB691" t="str">
            <v/>
          </cell>
          <cell r="BC691" t="str">
            <v/>
          </cell>
          <cell r="BD691" t="str">
            <v/>
          </cell>
          <cell r="BE691" t="str">
            <v/>
          </cell>
          <cell r="BF691" t="str">
            <v/>
          </cell>
          <cell r="BG691" t="str">
            <v/>
          </cell>
          <cell r="BH691" t="str">
            <v/>
          </cell>
          <cell r="BI691" t="str">
            <v/>
          </cell>
          <cell r="BJ691" t="str">
            <v/>
          </cell>
          <cell r="BK691" t="str">
            <v/>
          </cell>
          <cell r="BL691" t="str">
            <v/>
          </cell>
          <cell r="BM691" t="str">
            <v/>
          </cell>
          <cell r="BN691" t="str">
            <v/>
          </cell>
          <cell r="BO691" t="str">
            <v/>
          </cell>
          <cell r="BP691" t="str">
            <v/>
          </cell>
          <cell r="BQ691" t="str">
            <v/>
          </cell>
          <cell r="BR691" t="str">
            <v/>
          </cell>
          <cell r="BS691" t="str">
            <v/>
          </cell>
          <cell r="BT691" t="str">
            <v/>
          </cell>
          <cell r="BU691" t="str">
            <v/>
          </cell>
          <cell r="BV691" t="str">
            <v/>
          </cell>
          <cell r="BW691" t="str">
            <v/>
          </cell>
          <cell r="BX691" t="str">
            <v/>
          </cell>
          <cell r="BY691" t="str">
            <v/>
          </cell>
          <cell r="BZ691" t="str">
            <v/>
          </cell>
          <cell r="CA691" t="str">
            <v/>
          </cell>
          <cell r="CB691" t="str">
            <v/>
          </cell>
          <cell r="CC691" t="str">
            <v/>
          </cell>
          <cell r="CD691" t="str">
            <v/>
          </cell>
          <cell r="CE691" t="str">
            <v/>
          </cell>
          <cell r="CF691" t="str">
            <v/>
          </cell>
          <cell r="CG691" t="str">
            <v/>
          </cell>
          <cell r="CH691" t="str">
            <v/>
          </cell>
          <cell r="CI691" t="str">
            <v/>
          </cell>
          <cell r="CJ691" t="str">
            <v/>
          </cell>
          <cell r="CK691" t="str">
            <v/>
          </cell>
          <cell r="CL691" t="str">
            <v/>
          </cell>
          <cell r="CM691" t="str">
            <v/>
          </cell>
          <cell r="CN691" t="str">
            <v/>
          </cell>
          <cell r="CO691" t="str">
            <v/>
          </cell>
          <cell r="CP691" t="str">
            <v/>
          </cell>
          <cell r="CQ691" t="str">
            <v/>
          </cell>
          <cell r="CR691" t="str">
            <v/>
          </cell>
          <cell r="CS691" t="str">
            <v/>
          </cell>
        </row>
        <row r="692">
          <cell r="A692">
            <v>691</v>
          </cell>
          <cell r="B692" t="str">
            <v>2023</v>
          </cell>
          <cell r="C692" t="str">
            <v>00200101931</v>
          </cell>
          <cell r="D692" t="str">
            <v>吉田</v>
          </cell>
          <cell r="E692" t="str">
            <v>慧士</v>
          </cell>
          <cell r="F692" t="str">
            <v>吉田　慧士</v>
          </cell>
          <cell r="G692">
            <v>691</v>
          </cell>
          <cell r="H692" t="str">
            <v>ヨシダ</v>
          </cell>
          <cell r="I692" t="str">
            <v>ケイト</v>
          </cell>
          <cell r="J692" t="str">
            <v>ﾖｼﾀﾞ ｹｲﾄ</v>
          </cell>
          <cell r="K692" t="str">
            <v>YOSHIDA</v>
          </cell>
          <cell r="L692" t="str">
            <v>Keito</v>
          </cell>
          <cell r="M692" t="str">
            <v>JPN</v>
          </cell>
          <cell r="N692" t="str">
            <v>男性</v>
          </cell>
          <cell r="O692" t="str">
            <v>02</v>
          </cell>
          <cell r="P692" t="str">
            <v>青森</v>
          </cell>
          <cell r="Q692" t="str">
            <v>1015720</v>
          </cell>
          <cell r="R692" t="str">
            <v>A9051811</v>
          </cell>
          <cell r="S692" t="str">
            <v>青森大学</v>
          </cell>
          <cell r="T692" t="str">
            <v>青森大</v>
          </cell>
          <cell r="U692" t="str">
            <v>青森</v>
          </cell>
          <cell r="V692" t="str">
            <v>2004/05/02</v>
          </cell>
          <cell r="W692" t="str">
            <v>040502</v>
          </cell>
          <cell r="X692" t="str">
            <v>492012</v>
          </cell>
          <cell r="Z692" t="str">
            <v>大学1</v>
          </cell>
          <cell r="AA692" t="str">
            <v>1</v>
          </cell>
          <cell r="AB692" t="str">
            <v>大学</v>
          </cell>
          <cell r="AC692" t="str">
            <v>東北学生陸上競技連盟</v>
          </cell>
          <cell r="AD692" t="str">
            <v>0300943</v>
          </cell>
          <cell r="AE692" t="str">
            <v>青森県青森市大字幸畑字松元79ｰ21 ベルシティ松本台107</v>
          </cell>
          <cell r="AF692" t="str">
            <v>08033259975</v>
          </cell>
          <cell r="AG692" t="str">
            <v>五所川原商業高校</v>
          </cell>
          <cell r="AH692" t="str">
            <v>木造中学校</v>
          </cell>
          <cell r="AI692" t="str">
            <v>mm23118@edu.aomori-u.ac.jp</v>
          </cell>
          <cell r="AJ692" t="str">
            <v>受け取る</v>
          </cell>
          <cell r="AK692" t="str">
            <v>なし</v>
          </cell>
          <cell r="AL692" t="str">
            <v/>
          </cell>
          <cell r="AM692" t="str">
            <v/>
          </cell>
          <cell r="AN692" t="str">
            <v/>
          </cell>
          <cell r="AO692" t="str">
            <v>青森県</v>
          </cell>
          <cell r="AP692" t="str">
            <v/>
          </cell>
          <cell r="AQ692" t="str">
            <v>100/200</v>
          </cell>
          <cell r="AR692" t="str">
            <v>短距離</v>
          </cell>
          <cell r="AV692" t="str">
            <v>支払済</v>
          </cell>
          <cell r="AW692" t="str">
            <v>会員</v>
          </cell>
          <cell r="AX692">
            <v>45066</v>
          </cell>
          <cell r="BA692" t="str">
            <v/>
          </cell>
          <cell r="BB692" t="str">
            <v/>
          </cell>
          <cell r="BC692" t="str">
            <v/>
          </cell>
          <cell r="BD692" t="str">
            <v/>
          </cell>
          <cell r="BE692" t="str">
            <v/>
          </cell>
          <cell r="BF692" t="str">
            <v/>
          </cell>
          <cell r="BG692" t="str">
            <v/>
          </cell>
          <cell r="BH692" t="str">
            <v/>
          </cell>
          <cell r="BI692" t="str">
            <v/>
          </cell>
          <cell r="BJ692" t="str">
            <v/>
          </cell>
          <cell r="BK692" t="str">
            <v/>
          </cell>
          <cell r="BL692" t="str">
            <v/>
          </cell>
          <cell r="BM692" t="str">
            <v/>
          </cell>
          <cell r="BN692" t="str">
            <v/>
          </cell>
          <cell r="BO692" t="str">
            <v/>
          </cell>
          <cell r="BP692" t="str">
            <v/>
          </cell>
          <cell r="BQ692" t="str">
            <v/>
          </cell>
          <cell r="BR692" t="str">
            <v/>
          </cell>
          <cell r="BS692" t="str">
            <v/>
          </cell>
          <cell r="BT692" t="str">
            <v/>
          </cell>
          <cell r="BU692" t="str">
            <v/>
          </cell>
          <cell r="BV692" t="str">
            <v/>
          </cell>
          <cell r="BW692" t="str">
            <v/>
          </cell>
          <cell r="BX692" t="str">
            <v/>
          </cell>
          <cell r="BY692" t="str">
            <v/>
          </cell>
          <cell r="BZ692" t="str">
            <v/>
          </cell>
          <cell r="CA692" t="str">
            <v/>
          </cell>
          <cell r="CB692" t="str">
            <v/>
          </cell>
          <cell r="CC692" t="str">
            <v/>
          </cell>
          <cell r="CD692" t="str">
            <v/>
          </cell>
          <cell r="CE692" t="str">
            <v/>
          </cell>
          <cell r="CF692" t="str">
            <v/>
          </cell>
          <cell r="CG692" t="str">
            <v/>
          </cell>
          <cell r="CH692" t="str">
            <v/>
          </cell>
          <cell r="CI692" t="str">
            <v/>
          </cell>
          <cell r="CJ692" t="str">
            <v/>
          </cell>
          <cell r="CK692" t="str">
            <v/>
          </cell>
          <cell r="CL692" t="str">
            <v/>
          </cell>
          <cell r="CM692" t="str">
            <v/>
          </cell>
          <cell r="CN692" t="str">
            <v/>
          </cell>
          <cell r="CO692" t="str">
            <v/>
          </cell>
          <cell r="CP692" t="str">
            <v/>
          </cell>
          <cell r="CQ692" t="str">
            <v/>
          </cell>
          <cell r="CR692" t="str">
            <v/>
          </cell>
          <cell r="CS692" t="str">
            <v/>
          </cell>
        </row>
        <row r="693">
          <cell r="A693">
            <v>692</v>
          </cell>
          <cell r="B693" t="str">
            <v>2023</v>
          </cell>
          <cell r="C693" t="str">
            <v>00136963937</v>
          </cell>
          <cell r="D693" t="str">
            <v>山田</v>
          </cell>
          <cell r="E693" t="str">
            <v>修平</v>
          </cell>
          <cell r="F693" t="str">
            <v>山田　修平</v>
          </cell>
          <cell r="G693">
            <v>692</v>
          </cell>
          <cell r="H693" t="str">
            <v>ヤマダ</v>
          </cell>
          <cell r="I693" t="str">
            <v>シュウヘイ</v>
          </cell>
          <cell r="J693" t="str">
            <v>ﾔﾏﾀﾞ ｼｭｳﾍｲ</v>
          </cell>
          <cell r="K693" t="str">
            <v>YAMADA</v>
          </cell>
          <cell r="L693" t="str">
            <v>Syuhei</v>
          </cell>
          <cell r="M693" t="str">
            <v>JPN</v>
          </cell>
          <cell r="N693" t="str">
            <v>男性</v>
          </cell>
          <cell r="O693" t="str">
            <v>02</v>
          </cell>
          <cell r="P693" t="str">
            <v>青森</v>
          </cell>
          <cell r="Q693" t="str">
            <v>1015720</v>
          </cell>
          <cell r="R693" t="str">
            <v>A9051811</v>
          </cell>
          <cell r="S693" t="str">
            <v>青森大学</v>
          </cell>
          <cell r="T693" t="str">
            <v>青森大</v>
          </cell>
          <cell r="U693" t="str">
            <v>青森</v>
          </cell>
          <cell r="V693" t="str">
            <v>2004/02/23</v>
          </cell>
          <cell r="W693" t="str">
            <v>040223</v>
          </cell>
          <cell r="X693" t="str">
            <v>492012</v>
          </cell>
          <cell r="Z693" t="str">
            <v>大学2</v>
          </cell>
          <cell r="AA693" t="str">
            <v>2</v>
          </cell>
          <cell r="AB693" t="str">
            <v>大学</v>
          </cell>
          <cell r="AC693" t="str">
            <v>東北学生陸上競技連盟</v>
          </cell>
          <cell r="AD693" t="str">
            <v>0300911</v>
          </cell>
          <cell r="AE693" t="str">
            <v>青森県青森市造道1丁目１５－７</v>
          </cell>
          <cell r="AG693" t="str">
            <v>青森商業高校</v>
          </cell>
          <cell r="AI693" t="str">
            <v>yamashu0223@icloud.com</v>
          </cell>
          <cell r="AJ693" t="str">
            <v>受け取る</v>
          </cell>
          <cell r="AV693" t="str">
            <v>支払済</v>
          </cell>
          <cell r="AW693" t="str">
            <v>会員</v>
          </cell>
          <cell r="AX693">
            <v>45066</v>
          </cell>
          <cell r="BA693" t="str">
            <v/>
          </cell>
          <cell r="BB693" t="str">
            <v/>
          </cell>
          <cell r="BC693" t="str">
            <v/>
          </cell>
          <cell r="BD693" t="str">
            <v/>
          </cell>
          <cell r="BE693" t="str">
            <v/>
          </cell>
          <cell r="BF693" t="str">
            <v/>
          </cell>
          <cell r="BG693" t="str">
            <v/>
          </cell>
          <cell r="BH693" t="str">
            <v/>
          </cell>
          <cell r="BI693" t="str">
            <v/>
          </cell>
          <cell r="BJ693" t="str">
            <v/>
          </cell>
          <cell r="BK693" t="str">
            <v/>
          </cell>
          <cell r="BL693" t="str">
            <v/>
          </cell>
          <cell r="BM693" t="str">
            <v/>
          </cell>
          <cell r="BN693" t="str">
            <v/>
          </cell>
          <cell r="BO693" t="str">
            <v/>
          </cell>
          <cell r="BP693" t="str">
            <v/>
          </cell>
          <cell r="BQ693" t="str">
            <v/>
          </cell>
          <cell r="BR693" t="str">
            <v/>
          </cell>
          <cell r="BS693" t="str">
            <v/>
          </cell>
          <cell r="BT693" t="str">
            <v/>
          </cell>
          <cell r="BU693" t="str">
            <v/>
          </cell>
          <cell r="BV693" t="str">
            <v/>
          </cell>
          <cell r="BW693" t="str">
            <v/>
          </cell>
          <cell r="BX693" t="str">
            <v/>
          </cell>
          <cell r="BY693" t="str">
            <v/>
          </cell>
          <cell r="BZ693" t="str">
            <v/>
          </cell>
          <cell r="CA693" t="str">
            <v/>
          </cell>
          <cell r="CB693" t="str">
            <v/>
          </cell>
          <cell r="CC693" t="str">
            <v/>
          </cell>
          <cell r="CD693" t="str">
            <v/>
          </cell>
          <cell r="CE693" t="str">
            <v/>
          </cell>
          <cell r="CF693" t="str">
            <v/>
          </cell>
          <cell r="CG693" t="str">
            <v/>
          </cell>
          <cell r="CH693" t="str">
            <v/>
          </cell>
          <cell r="CI693" t="str">
            <v/>
          </cell>
          <cell r="CJ693" t="str">
            <v/>
          </cell>
          <cell r="CK693" t="str">
            <v/>
          </cell>
          <cell r="CL693" t="str">
            <v/>
          </cell>
          <cell r="CM693" t="str">
            <v/>
          </cell>
          <cell r="CN693" t="str">
            <v/>
          </cell>
          <cell r="CO693" t="str">
            <v/>
          </cell>
          <cell r="CP693" t="str">
            <v/>
          </cell>
          <cell r="CQ693" t="str">
            <v/>
          </cell>
          <cell r="CR693" t="str">
            <v/>
          </cell>
          <cell r="CS693" t="str">
            <v/>
          </cell>
        </row>
        <row r="694">
          <cell r="A694">
            <v>693</v>
          </cell>
          <cell r="B694" t="str">
            <v>2023</v>
          </cell>
          <cell r="C694" t="str">
            <v>00102933422</v>
          </cell>
          <cell r="D694" t="str">
            <v>齋藤</v>
          </cell>
          <cell r="E694" t="str">
            <v>壱成</v>
          </cell>
          <cell r="F694" t="str">
            <v>齋藤　壱成</v>
          </cell>
          <cell r="G694">
            <v>693</v>
          </cell>
          <cell r="H694" t="str">
            <v>サイトウ</v>
          </cell>
          <cell r="I694" t="str">
            <v>イッセイ</v>
          </cell>
          <cell r="J694" t="str">
            <v>ｻｲﾄｳ ｲｯｾｲ</v>
          </cell>
          <cell r="K694" t="str">
            <v>SAITOU</v>
          </cell>
          <cell r="L694" t="str">
            <v>Issei</v>
          </cell>
          <cell r="M694" t="str">
            <v>JPN</v>
          </cell>
          <cell r="N694" t="str">
            <v>男性</v>
          </cell>
          <cell r="O694" t="str">
            <v>48</v>
          </cell>
          <cell r="P694" t="str">
            <v>学連</v>
          </cell>
          <cell r="Q694" t="str">
            <v>1015720</v>
          </cell>
          <cell r="R694" t="str">
            <v>A9051811</v>
          </cell>
          <cell r="S694" t="str">
            <v>青森大学</v>
          </cell>
          <cell r="T694" t="str">
            <v>青森大</v>
          </cell>
          <cell r="U694" t="str">
            <v>青森</v>
          </cell>
          <cell r="V694" t="str">
            <v>2004/01/03</v>
          </cell>
          <cell r="W694" t="str">
            <v>040103</v>
          </cell>
          <cell r="X694" t="str">
            <v>492012</v>
          </cell>
          <cell r="Z694" t="str">
            <v>大学2</v>
          </cell>
          <cell r="AA694" t="str">
            <v>2</v>
          </cell>
          <cell r="AB694" t="str">
            <v>大学</v>
          </cell>
          <cell r="AC694" t="str">
            <v>東北学生陸上競技連盟</v>
          </cell>
          <cell r="AD694" t="str">
            <v>0300111</v>
          </cell>
          <cell r="AE694" t="str">
            <v>青森県青森市大字荒川字筒井48－7</v>
          </cell>
          <cell r="AG694" t="str">
            <v>青森北高校</v>
          </cell>
          <cell r="AI694" t="str">
            <v>start-info@jaaf.or.jp</v>
          </cell>
          <cell r="AJ694" t="str">
            <v>受け取る</v>
          </cell>
          <cell r="AV694" t="str">
            <v>支払済</v>
          </cell>
          <cell r="AW694" t="str">
            <v>会員</v>
          </cell>
          <cell r="AX694">
            <v>45066</v>
          </cell>
          <cell r="BA694" t="str">
            <v/>
          </cell>
          <cell r="BB694" t="str">
            <v/>
          </cell>
          <cell r="BC694" t="str">
            <v/>
          </cell>
          <cell r="BD694" t="str">
            <v/>
          </cell>
          <cell r="BE694" t="str">
            <v/>
          </cell>
          <cell r="BF694" t="str">
            <v/>
          </cell>
          <cell r="BG694" t="str">
            <v/>
          </cell>
          <cell r="BH694" t="str">
            <v/>
          </cell>
          <cell r="BI694" t="str">
            <v/>
          </cell>
          <cell r="BJ694" t="str">
            <v/>
          </cell>
          <cell r="BK694" t="str">
            <v/>
          </cell>
          <cell r="BL694" t="str">
            <v/>
          </cell>
          <cell r="BM694" t="str">
            <v/>
          </cell>
          <cell r="BN694" t="str">
            <v/>
          </cell>
          <cell r="BO694" t="str">
            <v/>
          </cell>
          <cell r="BP694" t="str">
            <v/>
          </cell>
          <cell r="BQ694" t="str">
            <v/>
          </cell>
          <cell r="BR694" t="str">
            <v/>
          </cell>
          <cell r="BS694" t="str">
            <v/>
          </cell>
          <cell r="BT694" t="str">
            <v/>
          </cell>
          <cell r="BU694" t="str">
            <v/>
          </cell>
          <cell r="BV694" t="str">
            <v/>
          </cell>
          <cell r="BW694" t="str">
            <v/>
          </cell>
          <cell r="BX694" t="str">
            <v/>
          </cell>
          <cell r="BY694" t="str">
            <v/>
          </cell>
          <cell r="BZ694" t="str">
            <v/>
          </cell>
          <cell r="CA694" t="str">
            <v/>
          </cell>
          <cell r="CB694" t="str">
            <v/>
          </cell>
          <cell r="CC694" t="str">
            <v/>
          </cell>
          <cell r="CD694" t="str">
            <v/>
          </cell>
          <cell r="CE694" t="str">
            <v/>
          </cell>
          <cell r="CF694" t="str">
            <v/>
          </cell>
          <cell r="CG694" t="str">
            <v/>
          </cell>
          <cell r="CH694" t="str">
            <v/>
          </cell>
          <cell r="CI694" t="str">
            <v/>
          </cell>
          <cell r="CJ694" t="str">
            <v/>
          </cell>
          <cell r="CK694" t="str">
            <v/>
          </cell>
          <cell r="CL694" t="str">
            <v/>
          </cell>
          <cell r="CM694" t="str">
            <v/>
          </cell>
          <cell r="CN694" t="str">
            <v/>
          </cell>
          <cell r="CO694" t="str">
            <v/>
          </cell>
          <cell r="CP694" t="str">
            <v/>
          </cell>
          <cell r="CQ694" t="str">
            <v/>
          </cell>
          <cell r="CR694" t="str">
            <v/>
          </cell>
          <cell r="CS694" t="str">
            <v/>
          </cell>
        </row>
        <row r="695">
          <cell r="A695">
            <v>694</v>
          </cell>
          <cell r="B695" t="str">
            <v>2023</v>
          </cell>
          <cell r="C695" t="str">
            <v>00200102001</v>
          </cell>
          <cell r="D695" t="str">
            <v>池田</v>
          </cell>
          <cell r="E695" t="str">
            <v>健剛</v>
          </cell>
          <cell r="F695" t="str">
            <v>池田　健剛</v>
          </cell>
          <cell r="G695">
            <v>694</v>
          </cell>
          <cell r="H695" t="str">
            <v>イケダ</v>
          </cell>
          <cell r="I695" t="str">
            <v>ケンゴ</v>
          </cell>
          <cell r="J695" t="str">
            <v>ｲｹﾀﾞ ｹﾝｺﾞ</v>
          </cell>
          <cell r="K695" t="str">
            <v>IKEDA</v>
          </cell>
          <cell r="L695" t="str">
            <v>Kengo</v>
          </cell>
          <cell r="M695" t="str">
            <v>JPN</v>
          </cell>
          <cell r="N695" t="str">
            <v>男性</v>
          </cell>
          <cell r="O695" t="str">
            <v>48</v>
          </cell>
          <cell r="P695" t="str">
            <v>学連</v>
          </cell>
          <cell r="Q695" t="str">
            <v>1015720</v>
          </cell>
          <cell r="R695" t="str">
            <v>A9051811</v>
          </cell>
          <cell r="S695" t="str">
            <v>青森大学</v>
          </cell>
          <cell r="T695" t="str">
            <v>青森大</v>
          </cell>
          <cell r="U695" t="str">
            <v>青森</v>
          </cell>
          <cell r="V695" t="str">
            <v>2003/09/03</v>
          </cell>
          <cell r="W695" t="str">
            <v>030903</v>
          </cell>
          <cell r="X695" t="str">
            <v>492012</v>
          </cell>
          <cell r="Z695" t="str">
            <v>大学2</v>
          </cell>
          <cell r="AA695" t="str">
            <v>2</v>
          </cell>
          <cell r="AB695" t="str">
            <v>大学</v>
          </cell>
          <cell r="AC695" t="str">
            <v>東北学生陸上競技連盟</v>
          </cell>
          <cell r="AD695" t="str">
            <v>0300123</v>
          </cell>
          <cell r="AE695" t="str">
            <v>青森県青森市大矢沢字里見96-3</v>
          </cell>
          <cell r="AI695" t="str">
            <v>mm22007@edu.aomori-u.ac.jp</v>
          </cell>
          <cell r="AJ695" t="str">
            <v>受け取る</v>
          </cell>
          <cell r="AQ695" t="str">
            <v>100/200</v>
          </cell>
          <cell r="AV695" t="str">
            <v>支払済</v>
          </cell>
          <cell r="AW695" t="str">
            <v>会員</v>
          </cell>
          <cell r="AX695">
            <v>45066</v>
          </cell>
          <cell r="BA695" t="str">
            <v/>
          </cell>
          <cell r="BB695" t="str">
            <v/>
          </cell>
          <cell r="BC695" t="str">
            <v/>
          </cell>
          <cell r="BD695" t="str">
            <v/>
          </cell>
          <cell r="BE695" t="str">
            <v/>
          </cell>
          <cell r="BF695" t="str">
            <v/>
          </cell>
          <cell r="BG695" t="str">
            <v/>
          </cell>
          <cell r="BH695" t="str">
            <v/>
          </cell>
          <cell r="BI695" t="str">
            <v/>
          </cell>
          <cell r="BJ695" t="str">
            <v/>
          </cell>
          <cell r="BK695" t="str">
            <v/>
          </cell>
          <cell r="BL695" t="str">
            <v/>
          </cell>
          <cell r="BM695" t="str">
            <v/>
          </cell>
          <cell r="BN695" t="str">
            <v/>
          </cell>
          <cell r="BO695" t="str">
            <v/>
          </cell>
          <cell r="BP695" t="str">
            <v/>
          </cell>
          <cell r="BQ695" t="str">
            <v/>
          </cell>
          <cell r="BR695" t="str">
            <v/>
          </cell>
          <cell r="BS695" t="str">
            <v/>
          </cell>
          <cell r="BT695" t="str">
            <v/>
          </cell>
          <cell r="BU695" t="str">
            <v/>
          </cell>
          <cell r="BV695" t="str">
            <v/>
          </cell>
          <cell r="BW695" t="str">
            <v/>
          </cell>
          <cell r="BX695" t="str">
            <v/>
          </cell>
          <cell r="BY695" t="str">
            <v/>
          </cell>
          <cell r="BZ695" t="str">
            <v/>
          </cell>
          <cell r="CA695" t="str">
            <v/>
          </cell>
          <cell r="CB695" t="str">
            <v/>
          </cell>
          <cell r="CC695" t="str">
            <v/>
          </cell>
          <cell r="CD695" t="str">
            <v/>
          </cell>
          <cell r="CE695" t="str">
            <v/>
          </cell>
          <cell r="CF695" t="str">
            <v/>
          </cell>
          <cell r="CG695" t="str">
            <v/>
          </cell>
          <cell r="CH695" t="str">
            <v/>
          </cell>
          <cell r="CI695" t="str">
            <v/>
          </cell>
          <cell r="CJ695" t="str">
            <v/>
          </cell>
          <cell r="CK695" t="str">
            <v/>
          </cell>
          <cell r="CL695" t="str">
            <v/>
          </cell>
          <cell r="CM695" t="str">
            <v/>
          </cell>
          <cell r="CN695" t="str">
            <v/>
          </cell>
          <cell r="CO695" t="str">
            <v/>
          </cell>
          <cell r="CP695" t="str">
            <v/>
          </cell>
          <cell r="CQ695" t="str">
            <v/>
          </cell>
          <cell r="CR695" t="str">
            <v/>
          </cell>
          <cell r="CS695" t="str">
            <v/>
          </cell>
        </row>
        <row r="696">
          <cell r="A696">
            <v>695</v>
          </cell>
          <cell r="B696" t="str">
            <v>2023</v>
          </cell>
          <cell r="C696" t="str">
            <v>00095235428</v>
          </cell>
          <cell r="D696" t="str">
            <v>齊藤</v>
          </cell>
          <cell r="E696" t="str">
            <v>優駿</v>
          </cell>
          <cell r="F696" t="str">
            <v>齊藤　優駿</v>
          </cell>
          <cell r="G696">
            <v>695</v>
          </cell>
          <cell r="H696" t="str">
            <v>サイトウ</v>
          </cell>
          <cell r="I696" t="str">
            <v>ユウシュン</v>
          </cell>
          <cell r="J696" t="str">
            <v>ｻｲﾄｳ ﾕｳｼｭﾝ</v>
          </cell>
          <cell r="K696" t="str">
            <v>SAITOU</v>
          </cell>
          <cell r="L696" t="str">
            <v>Yusyun</v>
          </cell>
          <cell r="M696" t="str">
            <v>JPN</v>
          </cell>
          <cell r="N696" t="str">
            <v>男性</v>
          </cell>
          <cell r="O696" t="str">
            <v>48</v>
          </cell>
          <cell r="P696" t="str">
            <v>学連</v>
          </cell>
          <cell r="Q696" t="str">
            <v>1015720</v>
          </cell>
          <cell r="R696" t="str">
            <v>A9051811</v>
          </cell>
          <cell r="S696" t="str">
            <v>青森大学</v>
          </cell>
          <cell r="T696" t="str">
            <v>青森大</v>
          </cell>
          <cell r="U696" t="str">
            <v>青森</v>
          </cell>
          <cell r="V696" t="str">
            <v>2002/05/31</v>
          </cell>
          <cell r="W696" t="str">
            <v>020531</v>
          </cell>
          <cell r="X696" t="str">
            <v>492012</v>
          </cell>
          <cell r="Z696" t="str">
            <v>大学3</v>
          </cell>
          <cell r="AA696" t="str">
            <v>3</v>
          </cell>
          <cell r="AB696" t="str">
            <v>大学</v>
          </cell>
          <cell r="AC696" t="str">
            <v>東北学生陸上競技連盟</v>
          </cell>
          <cell r="AD696" t="str">
            <v>0300853</v>
          </cell>
          <cell r="AE696" t="str">
            <v>青森県青森市金沢4丁目ノ１９</v>
          </cell>
          <cell r="AG696" t="str">
            <v>青森西高校</v>
          </cell>
          <cell r="AI696" t="str">
            <v>start-info@jaaf.or.jp</v>
          </cell>
          <cell r="AJ696" t="str">
            <v>受け取る</v>
          </cell>
          <cell r="AV696" t="str">
            <v>支払済</v>
          </cell>
          <cell r="AW696" t="str">
            <v>会員</v>
          </cell>
          <cell r="AX696">
            <v>45066</v>
          </cell>
          <cell r="BA696" t="str">
            <v/>
          </cell>
          <cell r="BB696" t="str">
            <v/>
          </cell>
          <cell r="BC696" t="str">
            <v/>
          </cell>
          <cell r="BD696" t="str">
            <v/>
          </cell>
          <cell r="BE696" t="str">
            <v/>
          </cell>
          <cell r="BF696" t="str">
            <v/>
          </cell>
          <cell r="BG696" t="str">
            <v/>
          </cell>
          <cell r="BH696" t="str">
            <v/>
          </cell>
          <cell r="BI696" t="str">
            <v/>
          </cell>
          <cell r="BJ696" t="str">
            <v/>
          </cell>
          <cell r="BK696" t="str">
            <v/>
          </cell>
          <cell r="BL696" t="str">
            <v/>
          </cell>
          <cell r="BM696" t="str">
            <v/>
          </cell>
          <cell r="BN696" t="str">
            <v/>
          </cell>
          <cell r="BO696" t="str">
            <v/>
          </cell>
          <cell r="BP696" t="str">
            <v/>
          </cell>
          <cell r="BQ696" t="str">
            <v/>
          </cell>
          <cell r="BR696" t="str">
            <v/>
          </cell>
          <cell r="BS696" t="str">
            <v/>
          </cell>
          <cell r="BT696" t="str">
            <v/>
          </cell>
          <cell r="BU696" t="str">
            <v/>
          </cell>
          <cell r="BV696" t="str">
            <v/>
          </cell>
          <cell r="BW696" t="str">
            <v/>
          </cell>
          <cell r="BX696" t="str">
            <v/>
          </cell>
          <cell r="BY696" t="str">
            <v/>
          </cell>
          <cell r="BZ696" t="str">
            <v/>
          </cell>
          <cell r="CA696" t="str">
            <v/>
          </cell>
          <cell r="CB696" t="str">
            <v/>
          </cell>
          <cell r="CC696" t="str">
            <v/>
          </cell>
          <cell r="CD696" t="str">
            <v/>
          </cell>
          <cell r="CE696" t="str">
            <v/>
          </cell>
          <cell r="CF696" t="str">
            <v/>
          </cell>
          <cell r="CG696" t="str">
            <v/>
          </cell>
          <cell r="CH696" t="str">
            <v/>
          </cell>
          <cell r="CI696" t="str">
            <v/>
          </cell>
          <cell r="CJ696" t="str">
            <v/>
          </cell>
          <cell r="CK696" t="str">
            <v/>
          </cell>
          <cell r="CL696" t="str">
            <v/>
          </cell>
          <cell r="CM696" t="str">
            <v/>
          </cell>
          <cell r="CN696" t="str">
            <v/>
          </cell>
          <cell r="CO696" t="str">
            <v/>
          </cell>
          <cell r="CP696" t="str">
            <v/>
          </cell>
          <cell r="CQ696" t="str">
            <v/>
          </cell>
          <cell r="CR696" t="str">
            <v/>
          </cell>
          <cell r="CS696" t="str">
            <v/>
          </cell>
        </row>
        <row r="697">
          <cell r="A697">
            <v>696</v>
          </cell>
          <cell r="B697" t="str">
            <v>2023</v>
          </cell>
          <cell r="C697" t="str">
            <v>00122275423</v>
          </cell>
          <cell r="D697" t="str">
            <v>熊野</v>
          </cell>
          <cell r="E697" t="str">
            <v>優雅</v>
          </cell>
          <cell r="F697" t="str">
            <v>熊野　優雅</v>
          </cell>
          <cell r="G697">
            <v>696</v>
          </cell>
          <cell r="H697" t="str">
            <v>クマノ</v>
          </cell>
          <cell r="I697" t="str">
            <v>ユウガ</v>
          </cell>
          <cell r="J697" t="str">
            <v>ｸﾏﾉ ﾕｳｶﾞ</v>
          </cell>
          <cell r="K697" t="str">
            <v>KUMANO</v>
          </cell>
          <cell r="L697" t="str">
            <v>Yuga</v>
          </cell>
          <cell r="M697" t="str">
            <v>JPN</v>
          </cell>
          <cell r="N697" t="str">
            <v>男性</v>
          </cell>
          <cell r="O697" t="str">
            <v>48</v>
          </cell>
          <cell r="P697" t="str">
            <v>学連</v>
          </cell>
          <cell r="Q697" t="str">
            <v>1015720</v>
          </cell>
          <cell r="R697" t="str">
            <v>A9051811</v>
          </cell>
          <cell r="S697" t="str">
            <v>青森大学</v>
          </cell>
          <cell r="T697" t="str">
            <v>青森大</v>
          </cell>
          <cell r="U697" t="str">
            <v>青森</v>
          </cell>
          <cell r="V697" t="str">
            <v>2002/04/29</v>
          </cell>
          <cell r="W697" t="str">
            <v>020429</v>
          </cell>
          <cell r="X697" t="str">
            <v>492012</v>
          </cell>
          <cell r="Z697" t="str">
            <v>大学3</v>
          </cell>
          <cell r="AA697" t="str">
            <v>3</v>
          </cell>
          <cell r="AB697" t="str">
            <v>大学</v>
          </cell>
          <cell r="AC697" t="str">
            <v>東北学生陸上競技連盟</v>
          </cell>
          <cell r="AD697" t="str">
            <v>0300943</v>
          </cell>
          <cell r="AE697" t="str">
            <v>青森県青森市大字幸畑字松元６２－３５</v>
          </cell>
          <cell r="AG697" t="str">
            <v>三沢商業高校</v>
          </cell>
          <cell r="AI697" t="str">
            <v>start-info@jaaf.or.jp</v>
          </cell>
          <cell r="AJ697" t="str">
            <v>受け取る</v>
          </cell>
          <cell r="AV697" t="str">
            <v>支払済</v>
          </cell>
          <cell r="AW697" t="str">
            <v>会員</v>
          </cell>
          <cell r="AX697">
            <v>45066</v>
          </cell>
          <cell r="BA697" t="str">
            <v/>
          </cell>
          <cell r="BB697" t="str">
            <v/>
          </cell>
          <cell r="BC697" t="str">
            <v/>
          </cell>
          <cell r="BD697" t="str">
            <v/>
          </cell>
          <cell r="BE697" t="str">
            <v/>
          </cell>
          <cell r="BF697" t="str">
            <v/>
          </cell>
          <cell r="BG697" t="str">
            <v/>
          </cell>
          <cell r="BH697" t="str">
            <v/>
          </cell>
          <cell r="BI697" t="str">
            <v/>
          </cell>
          <cell r="BJ697" t="str">
            <v/>
          </cell>
          <cell r="BK697" t="str">
            <v/>
          </cell>
          <cell r="BL697" t="str">
            <v/>
          </cell>
          <cell r="BM697" t="str">
            <v/>
          </cell>
          <cell r="BN697" t="str">
            <v/>
          </cell>
          <cell r="BO697" t="str">
            <v/>
          </cell>
          <cell r="BP697" t="str">
            <v/>
          </cell>
          <cell r="BQ697" t="str">
            <v/>
          </cell>
          <cell r="BR697" t="str">
            <v/>
          </cell>
          <cell r="BS697" t="str">
            <v/>
          </cell>
          <cell r="BT697" t="str">
            <v/>
          </cell>
          <cell r="BU697" t="str">
            <v/>
          </cell>
          <cell r="BV697" t="str">
            <v/>
          </cell>
          <cell r="BW697" t="str">
            <v/>
          </cell>
          <cell r="BX697" t="str">
            <v/>
          </cell>
          <cell r="BY697" t="str">
            <v/>
          </cell>
          <cell r="BZ697" t="str">
            <v/>
          </cell>
          <cell r="CA697" t="str">
            <v/>
          </cell>
          <cell r="CB697" t="str">
            <v/>
          </cell>
          <cell r="CC697" t="str">
            <v/>
          </cell>
          <cell r="CD697" t="str">
            <v/>
          </cell>
          <cell r="CE697" t="str">
            <v/>
          </cell>
          <cell r="CF697" t="str">
            <v/>
          </cell>
          <cell r="CG697" t="str">
            <v/>
          </cell>
          <cell r="CH697" t="str">
            <v/>
          </cell>
          <cell r="CI697" t="str">
            <v/>
          </cell>
          <cell r="CJ697" t="str">
            <v/>
          </cell>
          <cell r="CK697" t="str">
            <v/>
          </cell>
          <cell r="CL697" t="str">
            <v/>
          </cell>
          <cell r="CM697" t="str">
            <v/>
          </cell>
          <cell r="CN697" t="str">
            <v/>
          </cell>
          <cell r="CO697" t="str">
            <v/>
          </cell>
          <cell r="CP697" t="str">
            <v/>
          </cell>
          <cell r="CQ697" t="str">
            <v/>
          </cell>
          <cell r="CR697" t="str">
            <v/>
          </cell>
          <cell r="CS697" t="str">
            <v/>
          </cell>
        </row>
        <row r="698">
          <cell r="A698">
            <v>697</v>
          </cell>
          <cell r="B698" t="str">
            <v>2023</v>
          </cell>
          <cell r="C698" t="str">
            <v>00200111459</v>
          </cell>
          <cell r="D698" t="str">
            <v>庭木</v>
          </cell>
          <cell r="E698" t="str">
            <v>秀真</v>
          </cell>
          <cell r="F698" t="str">
            <v>庭木　秀真</v>
          </cell>
          <cell r="G698">
            <v>697</v>
          </cell>
          <cell r="H698" t="str">
            <v>ニワキ</v>
          </cell>
          <cell r="I698" t="str">
            <v>シュウマ</v>
          </cell>
          <cell r="J698" t="str">
            <v>ﾆﾜｷ ｼｭｳﾏ</v>
          </cell>
          <cell r="K698" t="str">
            <v>NIWAKI</v>
          </cell>
          <cell r="L698" t="str">
            <v>Shuma</v>
          </cell>
          <cell r="M698" t="str">
            <v>JPN</v>
          </cell>
          <cell r="N698" t="str">
            <v>男性</v>
          </cell>
          <cell r="O698" t="str">
            <v>48</v>
          </cell>
          <cell r="P698" t="str">
            <v>学連</v>
          </cell>
          <cell r="Q698" t="str">
            <v>1015736</v>
          </cell>
          <cell r="R698" t="str">
            <v>A4316943</v>
          </cell>
          <cell r="S698" t="str">
            <v>宮城教育大学</v>
          </cell>
          <cell r="T698" t="str">
            <v>宮城教大</v>
          </cell>
          <cell r="U698" t="str">
            <v>宮城教</v>
          </cell>
          <cell r="V698" t="str">
            <v>2004/04/14</v>
          </cell>
          <cell r="W698" t="str">
            <v>040414</v>
          </cell>
          <cell r="X698" t="str">
            <v>490011</v>
          </cell>
          <cell r="Z698" t="str">
            <v>大学1</v>
          </cell>
          <cell r="AA698" t="str">
            <v>1</v>
          </cell>
          <cell r="AB698" t="str">
            <v>大学</v>
          </cell>
          <cell r="AC698" t="str">
            <v>東北学生陸上競技連盟</v>
          </cell>
          <cell r="AI698" t="str">
            <v>miyakyorikubu@gmail.com</v>
          </cell>
          <cell r="AJ698" t="str">
            <v>受け取る</v>
          </cell>
          <cell r="AV698" t="str">
            <v>支払済</v>
          </cell>
          <cell r="AW698" t="str">
            <v>会員</v>
          </cell>
          <cell r="AX698">
            <v>45074</v>
          </cell>
          <cell r="BA698" t="str">
            <v/>
          </cell>
          <cell r="BB698" t="str">
            <v/>
          </cell>
          <cell r="BC698" t="str">
            <v/>
          </cell>
          <cell r="BD698" t="str">
            <v/>
          </cell>
          <cell r="BE698" t="str">
            <v/>
          </cell>
          <cell r="BF698" t="str">
            <v/>
          </cell>
          <cell r="BG698" t="str">
            <v/>
          </cell>
          <cell r="BH698" t="str">
            <v/>
          </cell>
          <cell r="BI698" t="str">
            <v/>
          </cell>
          <cell r="BJ698" t="str">
            <v/>
          </cell>
          <cell r="BK698" t="str">
            <v/>
          </cell>
          <cell r="BL698" t="str">
            <v/>
          </cell>
          <cell r="BM698" t="str">
            <v/>
          </cell>
          <cell r="BN698" t="str">
            <v/>
          </cell>
          <cell r="BO698" t="str">
            <v/>
          </cell>
          <cell r="BP698" t="str">
            <v/>
          </cell>
          <cell r="BQ698" t="str">
            <v/>
          </cell>
          <cell r="BR698" t="str">
            <v/>
          </cell>
          <cell r="BS698" t="str">
            <v/>
          </cell>
          <cell r="BT698" t="str">
            <v/>
          </cell>
          <cell r="BU698" t="str">
            <v/>
          </cell>
          <cell r="BV698" t="str">
            <v/>
          </cell>
          <cell r="BW698" t="str">
            <v/>
          </cell>
          <cell r="BX698" t="str">
            <v/>
          </cell>
          <cell r="BY698" t="str">
            <v/>
          </cell>
          <cell r="BZ698" t="str">
            <v/>
          </cell>
          <cell r="CA698" t="str">
            <v/>
          </cell>
          <cell r="CB698" t="str">
            <v/>
          </cell>
          <cell r="CC698" t="str">
            <v/>
          </cell>
          <cell r="CD698" t="str">
            <v/>
          </cell>
          <cell r="CE698" t="str">
            <v/>
          </cell>
          <cell r="CF698" t="str">
            <v/>
          </cell>
          <cell r="CG698" t="str">
            <v/>
          </cell>
          <cell r="CH698" t="str">
            <v/>
          </cell>
          <cell r="CI698" t="str">
            <v/>
          </cell>
          <cell r="CJ698" t="str">
            <v/>
          </cell>
          <cell r="CK698" t="str">
            <v/>
          </cell>
          <cell r="CL698" t="str">
            <v/>
          </cell>
          <cell r="CM698" t="str">
            <v/>
          </cell>
          <cell r="CN698" t="str">
            <v/>
          </cell>
          <cell r="CO698" t="str">
            <v/>
          </cell>
          <cell r="CP698" t="str">
            <v/>
          </cell>
          <cell r="CQ698" t="str">
            <v/>
          </cell>
          <cell r="CR698" t="str">
            <v/>
          </cell>
          <cell r="CS698" t="str">
            <v/>
          </cell>
        </row>
        <row r="699">
          <cell r="A699">
            <v>698</v>
          </cell>
          <cell r="B699" t="str">
            <v>2023</v>
          </cell>
          <cell r="C699" t="str">
            <v>00114834526</v>
          </cell>
          <cell r="D699" t="str">
            <v>小林</v>
          </cell>
          <cell r="E699" t="str">
            <v>温</v>
          </cell>
          <cell r="F699" t="str">
            <v>小林　温</v>
          </cell>
          <cell r="G699">
            <v>698</v>
          </cell>
          <cell r="H699" t="str">
            <v>コバヤシ</v>
          </cell>
          <cell r="I699" t="str">
            <v>アツシ</v>
          </cell>
          <cell r="J699" t="str">
            <v>ｺﾊﾞﾔｼ ｱﾂｼ</v>
          </cell>
          <cell r="K699" t="str">
            <v>KOBAYASHI</v>
          </cell>
          <cell r="L699" t="str">
            <v>Atsushi</v>
          </cell>
          <cell r="M699" t="str">
            <v>JPN</v>
          </cell>
          <cell r="N699" t="str">
            <v>男性</v>
          </cell>
          <cell r="O699" t="str">
            <v>48</v>
          </cell>
          <cell r="P699" t="str">
            <v>学連</v>
          </cell>
          <cell r="Q699" t="str">
            <v>1015744</v>
          </cell>
          <cell r="R699" t="str">
            <v>A5282851</v>
          </cell>
          <cell r="S699" t="str">
            <v>福島県立医科大学</v>
          </cell>
          <cell r="T699" t="str">
            <v>福島県医大</v>
          </cell>
          <cell r="U699" t="str">
            <v>福島県医</v>
          </cell>
          <cell r="V699" t="str">
            <v>2004/06/30</v>
          </cell>
          <cell r="W699" t="str">
            <v>040630</v>
          </cell>
          <cell r="X699" t="str">
            <v>491002</v>
          </cell>
          <cell r="Z699" t="str">
            <v>大学1</v>
          </cell>
          <cell r="AA699" t="str">
            <v>1</v>
          </cell>
          <cell r="AB699" t="str">
            <v>大学</v>
          </cell>
          <cell r="AC699" t="str">
            <v>東北学生陸上競技連盟</v>
          </cell>
          <cell r="AI699" t="str">
            <v>onkun0630@gmail.com</v>
          </cell>
          <cell r="AJ699" t="str">
            <v>受け取る</v>
          </cell>
          <cell r="AV699" t="str">
            <v>支払済</v>
          </cell>
          <cell r="AW699" t="str">
            <v>会員</v>
          </cell>
          <cell r="AX699">
            <v>45091</v>
          </cell>
          <cell r="BA699" t="str">
            <v/>
          </cell>
          <cell r="BB699" t="str">
            <v/>
          </cell>
          <cell r="BC699" t="str">
            <v/>
          </cell>
          <cell r="BD699" t="str">
            <v/>
          </cell>
          <cell r="BE699" t="str">
            <v/>
          </cell>
          <cell r="BF699" t="str">
            <v/>
          </cell>
          <cell r="BG699" t="str">
            <v/>
          </cell>
          <cell r="BH699" t="str">
            <v/>
          </cell>
          <cell r="BI699" t="str">
            <v/>
          </cell>
          <cell r="BJ699" t="str">
            <v/>
          </cell>
          <cell r="BK699" t="str">
            <v/>
          </cell>
          <cell r="BL699" t="str">
            <v/>
          </cell>
          <cell r="BM699" t="str">
            <v/>
          </cell>
          <cell r="BN699" t="str">
            <v/>
          </cell>
          <cell r="BO699" t="str">
            <v/>
          </cell>
          <cell r="BP699" t="str">
            <v/>
          </cell>
          <cell r="BQ699" t="str">
            <v/>
          </cell>
          <cell r="BR699" t="str">
            <v/>
          </cell>
          <cell r="BS699" t="str">
            <v/>
          </cell>
          <cell r="BT699" t="str">
            <v/>
          </cell>
          <cell r="BU699" t="str">
            <v/>
          </cell>
          <cell r="BV699" t="str">
            <v/>
          </cell>
          <cell r="BW699" t="str">
            <v/>
          </cell>
          <cell r="BX699" t="str">
            <v/>
          </cell>
          <cell r="BY699" t="str">
            <v/>
          </cell>
          <cell r="BZ699" t="str">
            <v/>
          </cell>
          <cell r="CA699" t="str">
            <v/>
          </cell>
          <cell r="CB699" t="str">
            <v/>
          </cell>
          <cell r="CC699" t="str">
            <v/>
          </cell>
          <cell r="CD699" t="str">
            <v/>
          </cell>
          <cell r="CE699" t="str">
            <v/>
          </cell>
          <cell r="CF699" t="str">
            <v/>
          </cell>
          <cell r="CG699" t="str">
            <v/>
          </cell>
          <cell r="CH699" t="str">
            <v/>
          </cell>
          <cell r="CI699" t="str">
            <v/>
          </cell>
          <cell r="CJ699" t="str">
            <v/>
          </cell>
          <cell r="CK699" t="str">
            <v/>
          </cell>
          <cell r="CL699" t="str">
            <v/>
          </cell>
          <cell r="CM699" t="str">
            <v/>
          </cell>
          <cell r="CN699" t="str">
            <v/>
          </cell>
          <cell r="CO699" t="str">
            <v/>
          </cell>
          <cell r="CP699" t="str">
            <v/>
          </cell>
          <cell r="CQ699" t="str">
            <v/>
          </cell>
          <cell r="CR699" t="str">
            <v/>
          </cell>
          <cell r="CS699" t="str">
            <v/>
          </cell>
        </row>
        <row r="700">
          <cell r="A700">
            <v>699</v>
          </cell>
          <cell r="B700" t="str">
            <v>2023</v>
          </cell>
          <cell r="C700" t="str">
            <v>00200140002</v>
          </cell>
          <cell r="D700" t="str">
            <v>松井</v>
          </cell>
          <cell r="E700" t="str">
            <v>良真</v>
          </cell>
          <cell r="F700" t="str">
            <v>松井　良真</v>
          </cell>
          <cell r="G700">
            <v>699</v>
          </cell>
          <cell r="H700" t="str">
            <v>マツイ</v>
          </cell>
          <cell r="I700" t="str">
            <v>リョウマ</v>
          </cell>
          <cell r="J700" t="str">
            <v>ﾏﾂｲ ﾘｮｳﾏ</v>
          </cell>
          <cell r="K700" t="str">
            <v>MATSUI</v>
          </cell>
          <cell r="L700" t="str">
            <v>Ryoma</v>
          </cell>
          <cell r="M700" t="str">
            <v>JPN</v>
          </cell>
          <cell r="N700" t="str">
            <v>男性</v>
          </cell>
          <cell r="O700" t="str">
            <v>48</v>
          </cell>
          <cell r="P700" t="str">
            <v>学連</v>
          </cell>
          <cell r="Q700" t="str">
            <v>1015744</v>
          </cell>
          <cell r="R700" t="str">
            <v>A5282851</v>
          </cell>
          <cell r="S700" t="str">
            <v>福島県立医科大学</v>
          </cell>
          <cell r="T700" t="str">
            <v>福島県医大</v>
          </cell>
          <cell r="U700" t="str">
            <v>福島県医</v>
          </cell>
          <cell r="V700" t="str">
            <v>2003/09/15</v>
          </cell>
          <cell r="W700" t="str">
            <v>030915</v>
          </cell>
          <cell r="X700" t="str">
            <v>491002</v>
          </cell>
          <cell r="Z700" t="str">
            <v>大学1</v>
          </cell>
          <cell r="AA700" t="str">
            <v>1</v>
          </cell>
          <cell r="AB700" t="str">
            <v>大学</v>
          </cell>
          <cell r="AC700" t="str">
            <v>東北学生陸上競技連盟</v>
          </cell>
          <cell r="AD700" t="str">
            <v>9601245</v>
          </cell>
          <cell r="AE700" t="str">
            <v>福島県福島市松川町浅川陳場2-3</v>
          </cell>
          <cell r="AI700" t="str">
            <v>vqiti.n@gmail.com</v>
          </cell>
          <cell r="AJ700" t="str">
            <v>受け取らない</v>
          </cell>
          <cell r="AV700" t="str">
            <v>支払済</v>
          </cell>
          <cell r="AW700" t="str">
            <v>会員</v>
          </cell>
          <cell r="AX700">
            <v>45091</v>
          </cell>
          <cell r="BA700" t="str">
            <v/>
          </cell>
          <cell r="BB700" t="str">
            <v/>
          </cell>
          <cell r="BC700" t="str">
            <v/>
          </cell>
          <cell r="BD700" t="str">
            <v/>
          </cell>
          <cell r="BE700" t="str">
            <v/>
          </cell>
          <cell r="BF700" t="str">
            <v/>
          </cell>
          <cell r="BG700" t="str">
            <v/>
          </cell>
          <cell r="BH700" t="str">
            <v/>
          </cell>
          <cell r="BI700" t="str">
            <v/>
          </cell>
          <cell r="BJ700" t="str">
            <v/>
          </cell>
          <cell r="BK700" t="str">
            <v/>
          </cell>
          <cell r="BL700" t="str">
            <v/>
          </cell>
          <cell r="BM700" t="str">
            <v/>
          </cell>
          <cell r="BN700" t="str">
            <v/>
          </cell>
          <cell r="BO700" t="str">
            <v/>
          </cell>
          <cell r="BP700" t="str">
            <v/>
          </cell>
          <cell r="BQ700" t="str">
            <v/>
          </cell>
          <cell r="BR700" t="str">
            <v/>
          </cell>
          <cell r="BS700" t="str">
            <v/>
          </cell>
          <cell r="BT700" t="str">
            <v/>
          </cell>
          <cell r="BU700" t="str">
            <v/>
          </cell>
          <cell r="BV700" t="str">
            <v/>
          </cell>
          <cell r="BW700" t="str">
            <v/>
          </cell>
          <cell r="BX700" t="str">
            <v/>
          </cell>
          <cell r="BY700" t="str">
            <v/>
          </cell>
          <cell r="BZ700" t="str">
            <v/>
          </cell>
          <cell r="CA700" t="str">
            <v/>
          </cell>
          <cell r="CB700" t="str">
            <v/>
          </cell>
          <cell r="CC700" t="str">
            <v/>
          </cell>
          <cell r="CD700" t="str">
            <v/>
          </cell>
          <cell r="CE700" t="str">
            <v/>
          </cell>
          <cell r="CF700" t="str">
            <v/>
          </cell>
          <cell r="CG700" t="str">
            <v/>
          </cell>
          <cell r="CH700" t="str">
            <v/>
          </cell>
          <cell r="CI700" t="str">
            <v/>
          </cell>
          <cell r="CJ700" t="str">
            <v/>
          </cell>
          <cell r="CK700" t="str">
            <v/>
          </cell>
          <cell r="CL700" t="str">
            <v/>
          </cell>
          <cell r="CM700" t="str">
            <v/>
          </cell>
          <cell r="CN700" t="str">
            <v/>
          </cell>
          <cell r="CO700" t="str">
            <v/>
          </cell>
          <cell r="CP700" t="str">
            <v/>
          </cell>
          <cell r="CQ700" t="str">
            <v/>
          </cell>
          <cell r="CR700" t="str">
            <v/>
          </cell>
          <cell r="CS700" t="str">
            <v/>
          </cell>
        </row>
        <row r="701">
          <cell r="A701">
            <v>700</v>
          </cell>
          <cell r="B701" t="str">
            <v>2023</v>
          </cell>
          <cell r="C701" t="str">
            <v>00099499545</v>
          </cell>
          <cell r="D701" t="str">
            <v>渡辺</v>
          </cell>
          <cell r="E701" t="str">
            <v>芽</v>
          </cell>
          <cell r="F701" t="str">
            <v>渡辺　芽</v>
          </cell>
          <cell r="G701">
            <v>700</v>
          </cell>
          <cell r="H701" t="str">
            <v>ワタナベ</v>
          </cell>
          <cell r="I701" t="str">
            <v>ハジメ</v>
          </cell>
          <cell r="J701" t="str">
            <v>ﾜﾀﾅﾍﾞ ﾊｼﾞﾒ</v>
          </cell>
          <cell r="K701" t="str">
            <v>WATANABE</v>
          </cell>
          <cell r="L701" t="str">
            <v>Hajime</v>
          </cell>
          <cell r="M701" t="str">
            <v>JPN</v>
          </cell>
          <cell r="N701" t="str">
            <v>男性</v>
          </cell>
          <cell r="O701" t="str">
            <v>11</v>
          </cell>
          <cell r="P701" t="str">
            <v>埼玉</v>
          </cell>
          <cell r="Q701" t="str">
            <v>1015733</v>
          </cell>
          <cell r="R701" t="str">
            <v>A1831798</v>
          </cell>
          <cell r="S701" t="str">
            <v>東北大学</v>
          </cell>
          <cell r="T701" t="str">
            <v>東北大</v>
          </cell>
          <cell r="U701" t="str">
            <v>東北</v>
          </cell>
          <cell r="V701" t="str">
            <v>2004/03/07</v>
          </cell>
          <cell r="W701" t="str">
            <v>040307</v>
          </cell>
          <cell r="X701" t="str">
            <v>490010</v>
          </cell>
          <cell r="Z701" t="str">
            <v>大学2</v>
          </cell>
          <cell r="AA701" t="str">
            <v>2</v>
          </cell>
          <cell r="AB701" t="str">
            <v>大学</v>
          </cell>
          <cell r="AC701" t="str">
            <v>東北学生陸上競技連盟</v>
          </cell>
          <cell r="AD701" t="str">
            <v>9800874</v>
          </cell>
          <cell r="AE701" t="str">
            <v>宮城県仙台市青葉区角五郎1丁目10-4</v>
          </cell>
          <cell r="AG701" t="str">
            <v>県立浦和</v>
          </cell>
          <cell r="AI701" t="str">
            <v>watanabe.hajime.t4@dc.tohoku.ac.jp</v>
          </cell>
          <cell r="AJ701" t="str">
            <v>受け取る</v>
          </cell>
          <cell r="AV701" t="str">
            <v>支払済</v>
          </cell>
          <cell r="AW701" t="str">
            <v>会員</v>
          </cell>
          <cell r="AX701">
            <v>45091</v>
          </cell>
          <cell r="BA701" t="str">
            <v/>
          </cell>
          <cell r="BB701" t="str">
            <v/>
          </cell>
          <cell r="BC701" t="str">
            <v/>
          </cell>
          <cell r="BD701" t="str">
            <v/>
          </cell>
          <cell r="BE701" t="str">
            <v/>
          </cell>
          <cell r="BF701" t="str">
            <v/>
          </cell>
          <cell r="BG701" t="str">
            <v/>
          </cell>
          <cell r="BH701" t="str">
            <v/>
          </cell>
          <cell r="BI701" t="str">
            <v/>
          </cell>
          <cell r="BJ701" t="str">
            <v/>
          </cell>
          <cell r="BK701" t="str">
            <v/>
          </cell>
          <cell r="BL701" t="str">
            <v/>
          </cell>
          <cell r="BM701" t="str">
            <v/>
          </cell>
          <cell r="BN701" t="str">
            <v/>
          </cell>
          <cell r="BO701" t="str">
            <v/>
          </cell>
          <cell r="BP701" t="str">
            <v/>
          </cell>
          <cell r="BQ701" t="str">
            <v/>
          </cell>
          <cell r="BR701" t="str">
            <v/>
          </cell>
          <cell r="BS701" t="str">
            <v/>
          </cell>
          <cell r="BT701" t="str">
            <v/>
          </cell>
          <cell r="BU701" t="str">
            <v/>
          </cell>
          <cell r="BV701" t="str">
            <v/>
          </cell>
          <cell r="BW701" t="str">
            <v/>
          </cell>
          <cell r="BX701" t="str">
            <v/>
          </cell>
          <cell r="BY701" t="str">
            <v/>
          </cell>
          <cell r="BZ701" t="str">
            <v/>
          </cell>
          <cell r="CA701" t="str">
            <v/>
          </cell>
          <cell r="CB701" t="str">
            <v/>
          </cell>
          <cell r="CC701" t="str">
            <v/>
          </cell>
          <cell r="CD701" t="str">
            <v/>
          </cell>
          <cell r="CE701" t="str">
            <v/>
          </cell>
          <cell r="CF701" t="str">
            <v/>
          </cell>
          <cell r="CG701" t="str">
            <v/>
          </cell>
          <cell r="CH701" t="str">
            <v/>
          </cell>
          <cell r="CI701" t="str">
            <v/>
          </cell>
          <cell r="CJ701" t="str">
            <v/>
          </cell>
          <cell r="CK701" t="str">
            <v/>
          </cell>
          <cell r="CL701" t="str">
            <v/>
          </cell>
          <cell r="CM701" t="str">
            <v/>
          </cell>
          <cell r="CN701" t="str">
            <v/>
          </cell>
          <cell r="CO701" t="str">
            <v/>
          </cell>
          <cell r="CP701" t="str">
            <v/>
          </cell>
          <cell r="CQ701" t="str">
            <v/>
          </cell>
          <cell r="CR701" t="str">
            <v/>
          </cell>
          <cell r="CS701" t="str">
            <v/>
          </cell>
        </row>
        <row r="702">
          <cell r="A702">
            <v>701</v>
          </cell>
          <cell r="B702" t="str">
            <v>2023</v>
          </cell>
          <cell r="C702" t="str">
            <v>00108923730</v>
          </cell>
          <cell r="D702" t="str">
            <v>得丸</v>
          </cell>
          <cell r="E702" t="str">
            <v>恭隆</v>
          </cell>
          <cell r="F702" t="str">
            <v>得丸　恭隆</v>
          </cell>
          <cell r="G702">
            <v>701</v>
          </cell>
          <cell r="H702" t="str">
            <v>トクマル</v>
          </cell>
          <cell r="I702" t="str">
            <v>ヤスタカ</v>
          </cell>
          <cell r="J702" t="str">
            <v>ﾄｸﾏﾙ ﾔｽﾀｶ</v>
          </cell>
          <cell r="K702" t="str">
            <v>TOKUMARU</v>
          </cell>
          <cell r="L702" t="str">
            <v>Yasutaka</v>
          </cell>
          <cell r="M702" t="str">
            <v>JPN</v>
          </cell>
          <cell r="N702" t="str">
            <v>男性</v>
          </cell>
          <cell r="O702" t="str">
            <v>48</v>
          </cell>
          <cell r="P702" t="str">
            <v>学連</v>
          </cell>
          <cell r="Q702" t="str">
            <v>1015733</v>
          </cell>
          <cell r="R702" t="str">
            <v>A1831798</v>
          </cell>
          <cell r="S702" t="str">
            <v>東北大学</v>
          </cell>
          <cell r="T702" t="str">
            <v>東北大</v>
          </cell>
          <cell r="U702" t="str">
            <v>東北</v>
          </cell>
          <cell r="V702" t="str">
            <v>2003/10/05</v>
          </cell>
          <cell r="W702" t="str">
            <v>031005</v>
          </cell>
          <cell r="X702" t="str">
            <v>490010</v>
          </cell>
          <cell r="Z702" t="str">
            <v>大学2</v>
          </cell>
          <cell r="AA702" t="str">
            <v>2</v>
          </cell>
          <cell r="AB702" t="str">
            <v>大学</v>
          </cell>
          <cell r="AC702" t="str">
            <v>東北学生陸上競技連盟</v>
          </cell>
          <cell r="AD702" t="str">
            <v>9830036</v>
          </cell>
          <cell r="AE702" t="str">
            <v>宮城県仙台市宮城野区苦竹1-11-1アークデュオ仙台苦竹101</v>
          </cell>
          <cell r="AG702" t="str">
            <v>渋谷幕張</v>
          </cell>
          <cell r="AI702" t="str">
            <v>start-info@jaaf.or.jp</v>
          </cell>
          <cell r="AJ702" t="str">
            <v>受け取る</v>
          </cell>
          <cell r="AV702" t="str">
            <v>支払済</v>
          </cell>
          <cell r="AW702" t="str">
            <v>会員</v>
          </cell>
          <cell r="AX702">
            <v>45091</v>
          </cell>
          <cell r="BA702" t="str">
            <v/>
          </cell>
          <cell r="BB702" t="str">
            <v/>
          </cell>
          <cell r="BC702" t="str">
            <v/>
          </cell>
          <cell r="BD702" t="str">
            <v/>
          </cell>
          <cell r="BE702" t="str">
            <v/>
          </cell>
          <cell r="BF702" t="str">
            <v/>
          </cell>
          <cell r="BG702" t="str">
            <v/>
          </cell>
          <cell r="BH702" t="str">
            <v/>
          </cell>
          <cell r="BI702" t="str">
            <v/>
          </cell>
          <cell r="BJ702" t="str">
            <v/>
          </cell>
          <cell r="BK702" t="str">
            <v/>
          </cell>
          <cell r="BL702" t="str">
            <v/>
          </cell>
          <cell r="BM702" t="str">
            <v/>
          </cell>
          <cell r="BN702" t="str">
            <v/>
          </cell>
          <cell r="BO702" t="str">
            <v/>
          </cell>
          <cell r="BP702" t="str">
            <v/>
          </cell>
          <cell r="BQ702" t="str">
            <v/>
          </cell>
          <cell r="BR702" t="str">
            <v/>
          </cell>
          <cell r="BS702" t="str">
            <v/>
          </cell>
          <cell r="BT702" t="str">
            <v/>
          </cell>
          <cell r="BU702" t="str">
            <v/>
          </cell>
          <cell r="BV702" t="str">
            <v/>
          </cell>
          <cell r="BW702" t="str">
            <v/>
          </cell>
          <cell r="BX702" t="str">
            <v/>
          </cell>
          <cell r="BY702" t="str">
            <v/>
          </cell>
          <cell r="BZ702" t="str">
            <v/>
          </cell>
          <cell r="CA702" t="str">
            <v/>
          </cell>
          <cell r="CB702" t="str">
            <v/>
          </cell>
          <cell r="CC702" t="str">
            <v/>
          </cell>
          <cell r="CD702" t="str">
            <v/>
          </cell>
          <cell r="CE702" t="str">
            <v/>
          </cell>
          <cell r="CF702" t="str">
            <v/>
          </cell>
          <cell r="CG702" t="str">
            <v/>
          </cell>
          <cell r="CH702" t="str">
            <v/>
          </cell>
          <cell r="CI702" t="str">
            <v/>
          </cell>
          <cell r="CJ702" t="str">
            <v/>
          </cell>
          <cell r="CK702" t="str">
            <v/>
          </cell>
          <cell r="CL702" t="str">
            <v/>
          </cell>
          <cell r="CM702" t="str">
            <v/>
          </cell>
          <cell r="CN702" t="str">
            <v/>
          </cell>
          <cell r="CO702" t="str">
            <v/>
          </cell>
          <cell r="CP702" t="str">
            <v/>
          </cell>
          <cell r="CQ702" t="str">
            <v/>
          </cell>
          <cell r="CR702" t="str">
            <v/>
          </cell>
          <cell r="CS702" t="str">
            <v/>
          </cell>
        </row>
        <row r="703">
          <cell r="A703">
            <v>702</v>
          </cell>
          <cell r="B703" t="str">
            <v>2023</v>
          </cell>
          <cell r="C703" t="str">
            <v>00098962135</v>
          </cell>
          <cell r="D703" t="str">
            <v>内藤</v>
          </cell>
          <cell r="E703" t="str">
            <v>大貴</v>
          </cell>
          <cell r="F703" t="str">
            <v>内藤　大貴</v>
          </cell>
          <cell r="G703">
            <v>702</v>
          </cell>
          <cell r="H703" t="str">
            <v>ナイトウ</v>
          </cell>
          <cell r="I703" t="str">
            <v>ダイキ</v>
          </cell>
          <cell r="J703" t="str">
            <v>ﾅｲﾄｳ ﾀﾞｲｷ</v>
          </cell>
          <cell r="K703" t="str">
            <v>NAITO</v>
          </cell>
          <cell r="L703" t="str">
            <v>Daiki</v>
          </cell>
          <cell r="M703" t="str">
            <v>JPN</v>
          </cell>
          <cell r="N703" t="str">
            <v>男性</v>
          </cell>
          <cell r="O703" t="str">
            <v>01</v>
          </cell>
          <cell r="P703" t="str">
            <v>北海道</v>
          </cell>
          <cell r="Q703" t="str">
            <v>1015733</v>
          </cell>
          <cell r="R703" t="str">
            <v>A1831798</v>
          </cell>
          <cell r="S703" t="str">
            <v>東北大学</v>
          </cell>
          <cell r="T703" t="str">
            <v>東北大</v>
          </cell>
          <cell r="U703" t="str">
            <v>東北</v>
          </cell>
          <cell r="V703" t="str">
            <v>2000/07/03</v>
          </cell>
          <cell r="W703" t="str">
            <v>000703</v>
          </cell>
          <cell r="X703" t="str">
            <v>490010</v>
          </cell>
          <cell r="Z703" t="str">
            <v>大学4</v>
          </cell>
          <cell r="AA703" t="str">
            <v>4</v>
          </cell>
          <cell r="AB703" t="str">
            <v>大学</v>
          </cell>
          <cell r="AC703" t="str">
            <v>東北学生陸上競技連盟</v>
          </cell>
          <cell r="AD703" t="str">
            <v>9800871</v>
          </cell>
          <cell r="AE703" t="str">
            <v>宮城県仙台市青葉区八幡1ｰ2ｰ15 学生会館8Flag-311</v>
          </cell>
          <cell r="AG703" t="str">
            <v>札幌北</v>
          </cell>
          <cell r="AI703" t="str">
            <v>dejimon1514@icloud.com</v>
          </cell>
          <cell r="AJ703" t="str">
            <v>受け取る</v>
          </cell>
          <cell r="AV703" t="str">
            <v>支払済</v>
          </cell>
          <cell r="AW703" t="str">
            <v>会員</v>
          </cell>
          <cell r="AX703">
            <v>45091</v>
          </cell>
          <cell r="BA703" t="str">
            <v/>
          </cell>
          <cell r="BB703" t="str">
            <v/>
          </cell>
          <cell r="BC703" t="str">
            <v/>
          </cell>
          <cell r="BD703" t="str">
            <v/>
          </cell>
          <cell r="BE703" t="str">
            <v/>
          </cell>
          <cell r="BF703" t="str">
            <v/>
          </cell>
          <cell r="BG703" t="str">
            <v/>
          </cell>
          <cell r="BH703" t="str">
            <v/>
          </cell>
          <cell r="BI703" t="str">
            <v/>
          </cell>
          <cell r="BJ703" t="str">
            <v/>
          </cell>
          <cell r="BK703" t="str">
            <v/>
          </cell>
          <cell r="BL703" t="str">
            <v/>
          </cell>
          <cell r="BM703" t="str">
            <v/>
          </cell>
          <cell r="BN703" t="str">
            <v/>
          </cell>
          <cell r="BO703" t="str">
            <v/>
          </cell>
          <cell r="BP703" t="str">
            <v/>
          </cell>
          <cell r="BQ703" t="str">
            <v/>
          </cell>
          <cell r="BR703" t="str">
            <v/>
          </cell>
          <cell r="BS703" t="str">
            <v/>
          </cell>
          <cell r="BT703" t="str">
            <v/>
          </cell>
          <cell r="BU703" t="str">
            <v/>
          </cell>
          <cell r="BV703" t="str">
            <v/>
          </cell>
          <cell r="BW703" t="str">
            <v/>
          </cell>
          <cell r="BX703" t="str">
            <v/>
          </cell>
          <cell r="BY703" t="str">
            <v/>
          </cell>
          <cell r="BZ703" t="str">
            <v/>
          </cell>
          <cell r="CA703" t="str">
            <v/>
          </cell>
          <cell r="CB703" t="str">
            <v/>
          </cell>
          <cell r="CC703" t="str">
            <v/>
          </cell>
          <cell r="CD703" t="str">
            <v/>
          </cell>
          <cell r="CE703" t="str">
            <v/>
          </cell>
          <cell r="CF703" t="str">
            <v/>
          </cell>
          <cell r="CG703" t="str">
            <v/>
          </cell>
          <cell r="CH703" t="str">
            <v/>
          </cell>
          <cell r="CI703" t="str">
            <v/>
          </cell>
          <cell r="CJ703" t="str">
            <v/>
          </cell>
          <cell r="CK703" t="str">
            <v/>
          </cell>
          <cell r="CL703" t="str">
            <v/>
          </cell>
          <cell r="CM703" t="str">
            <v/>
          </cell>
          <cell r="CN703" t="str">
            <v/>
          </cell>
          <cell r="CO703" t="str">
            <v/>
          </cell>
          <cell r="CP703" t="str">
            <v/>
          </cell>
          <cell r="CQ703" t="str">
            <v/>
          </cell>
          <cell r="CR703" t="str">
            <v/>
          </cell>
          <cell r="CS703" t="str">
            <v/>
          </cell>
        </row>
        <row r="704">
          <cell r="A704">
            <v>703</v>
          </cell>
          <cell r="B704" t="str">
            <v>2023</v>
          </cell>
          <cell r="C704" t="str">
            <v>00200137314</v>
          </cell>
          <cell r="D704" t="str">
            <v>大坂</v>
          </cell>
          <cell r="E704" t="str">
            <v>天心</v>
          </cell>
          <cell r="F704" t="str">
            <v>大坂　天心</v>
          </cell>
          <cell r="G704">
            <v>703</v>
          </cell>
          <cell r="H704" t="str">
            <v>オオサカ</v>
          </cell>
          <cell r="I704" t="str">
            <v>テンシン</v>
          </cell>
          <cell r="J704" t="str">
            <v>ｵｵｻｶ ﾃﾝｼﾝ</v>
          </cell>
          <cell r="K704" t="str">
            <v>OSAKA</v>
          </cell>
          <cell r="L704" t="str">
            <v>Tenshin</v>
          </cell>
          <cell r="M704" t="str">
            <v>JPN</v>
          </cell>
          <cell r="N704" t="str">
            <v>男性</v>
          </cell>
          <cell r="O704" t="str">
            <v>04</v>
          </cell>
          <cell r="P704" t="str">
            <v>宮城</v>
          </cell>
          <cell r="Q704" t="str">
            <v>1015733</v>
          </cell>
          <cell r="R704" t="str">
            <v>A1831798</v>
          </cell>
          <cell r="S704" t="str">
            <v>東北大学</v>
          </cell>
          <cell r="T704" t="str">
            <v>東北大</v>
          </cell>
          <cell r="U704" t="str">
            <v>東北</v>
          </cell>
          <cell r="V704" t="str">
            <v>1999/11/24</v>
          </cell>
          <cell r="W704" t="str">
            <v>991124</v>
          </cell>
          <cell r="X704" t="str">
            <v>490010</v>
          </cell>
          <cell r="Z704" t="str">
            <v>大学M2</v>
          </cell>
          <cell r="AA704" t="str">
            <v>M2</v>
          </cell>
          <cell r="AB704" t="str">
            <v>大学</v>
          </cell>
          <cell r="AC704" t="str">
            <v>東北学生陸上競技連盟</v>
          </cell>
          <cell r="AD704" t="str">
            <v>9800814</v>
          </cell>
          <cell r="AE704" t="str">
            <v>宮城県仙台市青葉区霊屋下21-8 メゾンヒロセ201</v>
          </cell>
          <cell r="AF704" t="str">
            <v>09029984901</v>
          </cell>
          <cell r="AG704" t="str">
            <v>秋田県立横手高等学校</v>
          </cell>
          <cell r="AH704" t="str">
            <v>横手市立横手南中学校</v>
          </cell>
          <cell r="AI704" t="str">
            <v>tenshin.osaka.p8@dc.tohoku.ac.jp</v>
          </cell>
          <cell r="AJ704" t="str">
            <v>受け取らない</v>
          </cell>
          <cell r="AK704" t="str">
            <v>無し</v>
          </cell>
          <cell r="AO704" t="str">
            <v>宮城県</v>
          </cell>
          <cell r="AQ704" t="str">
            <v xml:space="preserve">三段跳 </v>
          </cell>
          <cell r="AR704" t="str">
            <v>短距離|跳躍</v>
          </cell>
          <cell r="AV704" t="str">
            <v>支払済</v>
          </cell>
          <cell r="AW704" t="str">
            <v>会員</v>
          </cell>
          <cell r="AX704">
            <v>45091</v>
          </cell>
          <cell r="BA704" t="str">
            <v/>
          </cell>
          <cell r="BB704" t="str">
            <v/>
          </cell>
          <cell r="BC704" t="str">
            <v/>
          </cell>
          <cell r="BD704" t="str">
            <v/>
          </cell>
          <cell r="BE704" t="str">
            <v/>
          </cell>
          <cell r="BF704" t="str">
            <v/>
          </cell>
          <cell r="BG704" t="str">
            <v/>
          </cell>
          <cell r="BH704" t="str">
            <v/>
          </cell>
          <cell r="BI704" t="str">
            <v/>
          </cell>
          <cell r="BJ704" t="str">
            <v/>
          </cell>
          <cell r="BK704" t="str">
            <v/>
          </cell>
          <cell r="BL704" t="str">
            <v/>
          </cell>
          <cell r="BM704" t="str">
            <v/>
          </cell>
          <cell r="BN704" t="str">
            <v/>
          </cell>
          <cell r="BO704" t="str">
            <v/>
          </cell>
          <cell r="BP704" t="str">
            <v/>
          </cell>
          <cell r="BQ704" t="str">
            <v/>
          </cell>
          <cell r="BR704" t="str">
            <v/>
          </cell>
          <cell r="BS704" t="str">
            <v/>
          </cell>
          <cell r="BT704" t="str">
            <v/>
          </cell>
          <cell r="BU704" t="str">
            <v/>
          </cell>
          <cell r="BV704" t="str">
            <v/>
          </cell>
          <cell r="BW704" t="str">
            <v/>
          </cell>
          <cell r="BX704" t="str">
            <v/>
          </cell>
          <cell r="BY704" t="str">
            <v/>
          </cell>
          <cell r="BZ704" t="str">
            <v/>
          </cell>
          <cell r="CA704" t="str">
            <v/>
          </cell>
          <cell r="CB704" t="str">
            <v/>
          </cell>
          <cell r="CC704" t="str">
            <v/>
          </cell>
          <cell r="CD704" t="str">
            <v/>
          </cell>
          <cell r="CE704" t="str">
            <v/>
          </cell>
          <cell r="CF704" t="str">
            <v/>
          </cell>
          <cell r="CG704" t="str">
            <v/>
          </cell>
          <cell r="CH704" t="str">
            <v/>
          </cell>
          <cell r="CI704" t="str">
            <v/>
          </cell>
          <cell r="CJ704" t="str">
            <v/>
          </cell>
          <cell r="CK704" t="str">
            <v/>
          </cell>
          <cell r="CL704" t="str">
            <v/>
          </cell>
          <cell r="CM704" t="str">
            <v/>
          </cell>
          <cell r="CN704" t="str">
            <v/>
          </cell>
          <cell r="CO704" t="str">
            <v/>
          </cell>
          <cell r="CP704" t="str">
            <v/>
          </cell>
          <cell r="CQ704" t="str">
            <v/>
          </cell>
          <cell r="CR704" t="str">
            <v/>
          </cell>
          <cell r="CS704" t="str">
            <v/>
          </cell>
        </row>
        <row r="705">
          <cell r="A705">
            <v>704</v>
          </cell>
          <cell r="B705" t="str">
            <v>2023</v>
          </cell>
          <cell r="C705" t="str">
            <v>00084835432</v>
          </cell>
          <cell r="D705" t="str">
            <v>菅野</v>
          </cell>
          <cell r="E705" t="str">
            <v>耀広</v>
          </cell>
          <cell r="F705" t="str">
            <v>菅野　耀広</v>
          </cell>
          <cell r="G705">
            <v>704</v>
          </cell>
          <cell r="H705" t="str">
            <v>カンノ</v>
          </cell>
          <cell r="I705" t="str">
            <v>アキヒロ</v>
          </cell>
          <cell r="J705" t="str">
            <v>ｶﾝﾉ ｱｷﾋﾛ</v>
          </cell>
          <cell r="K705" t="str">
            <v>KANNO</v>
          </cell>
          <cell r="L705" t="str">
            <v>Akihiro</v>
          </cell>
          <cell r="M705" t="str">
            <v>JPN</v>
          </cell>
          <cell r="N705" t="str">
            <v>男性</v>
          </cell>
          <cell r="O705" t="str">
            <v>13</v>
          </cell>
          <cell r="P705" t="str">
            <v>東京</v>
          </cell>
          <cell r="Q705" t="str">
            <v>1015733</v>
          </cell>
          <cell r="R705" t="str">
            <v>A1831798</v>
          </cell>
          <cell r="S705" t="str">
            <v>東北大学</v>
          </cell>
          <cell r="T705" t="str">
            <v>東北大</v>
          </cell>
          <cell r="U705" t="str">
            <v>東北</v>
          </cell>
          <cell r="V705" t="str">
            <v>1999/10/12</v>
          </cell>
          <cell r="W705" t="str">
            <v>991012</v>
          </cell>
          <cell r="X705" t="str">
            <v>490010</v>
          </cell>
          <cell r="Z705" t="str">
            <v>大学M2</v>
          </cell>
          <cell r="AA705" t="str">
            <v>M2</v>
          </cell>
          <cell r="AB705" t="str">
            <v>大学</v>
          </cell>
          <cell r="AC705" t="str">
            <v>東北学生陸上競技連盟</v>
          </cell>
          <cell r="AD705" t="str">
            <v>9800873</v>
          </cell>
          <cell r="AE705" t="str">
            <v>宮城県仙台市青葉区広瀬町8ｰ12ﾊﾟﾙﾎﾟｰﾄ広瀬403</v>
          </cell>
          <cell r="AG705" t="str">
            <v>世田谷学園</v>
          </cell>
          <cell r="AI705" t="str">
            <v>blue7788subaru@gmail.com</v>
          </cell>
          <cell r="AJ705" t="str">
            <v>受け取る</v>
          </cell>
          <cell r="AV705" t="str">
            <v>支払済</v>
          </cell>
          <cell r="AW705" t="str">
            <v>会員</v>
          </cell>
          <cell r="AX705">
            <v>45091</v>
          </cell>
          <cell r="BA705" t="str">
            <v/>
          </cell>
          <cell r="BB705" t="str">
            <v/>
          </cell>
          <cell r="BC705" t="str">
            <v/>
          </cell>
          <cell r="BD705" t="str">
            <v/>
          </cell>
          <cell r="BE705" t="str">
            <v/>
          </cell>
          <cell r="BF705" t="str">
            <v/>
          </cell>
          <cell r="BG705" t="str">
            <v/>
          </cell>
          <cell r="BH705" t="str">
            <v/>
          </cell>
          <cell r="BI705" t="str">
            <v/>
          </cell>
          <cell r="BJ705" t="str">
            <v/>
          </cell>
          <cell r="BK705" t="str">
            <v/>
          </cell>
          <cell r="BL705" t="str">
            <v/>
          </cell>
          <cell r="BM705" t="str">
            <v/>
          </cell>
          <cell r="BN705" t="str">
            <v/>
          </cell>
          <cell r="BO705" t="str">
            <v/>
          </cell>
          <cell r="BP705" t="str">
            <v/>
          </cell>
          <cell r="BQ705" t="str">
            <v/>
          </cell>
          <cell r="BR705" t="str">
            <v/>
          </cell>
          <cell r="BS705" t="str">
            <v/>
          </cell>
          <cell r="BT705" t="str">
            <v/>
          </cell>
          <cell r="BU705" t="str">
            <v/>
          </cell>
          <cell r="BV705" t="str">
            <v/>
          </cell>
          <cell r="BW705" t="str">
            <v/>
          </cell>
          <cell r="BX705" t="str">
            <v/>
          </cell>
          <cell r="BY705" t="str">
            <v/>
          </cell>
          <cell r="BZ705" t="str">
            <v/>
          </cell>
          <cell r="CA705" t="str">
            <v/>
          </cell>
          <cell r="CB705" t="str">
            <v/>
          </cell>
          <cell r="CC705" t="str">
            <v/>
          </cell>
          <cell r="CD705" t="str">
            <v/>
          </cell>
          <cell r="CE705" t="str">
            <v/>
          </cell>
          <cell r="CF705" t="str">
            <v/>
          </cell>
          <cell r="CG705" t="str">
            <v/>
          </cell>
          <cell r="CH705" t="str">
            <v/>
          </cell>
          <cell r="CI705" t="str">
            <v/>
          </cell>
          <cell r="CJ705" t="str">
            <v/>
          </cell>
          <cell r="CK705" t="str">
            <v/>
          </cell>
          <cell r="CL705" t="str">
            <v/>
          </cell>
          <cell r="CM705" t="str">
            <v/>
          </cell>
          <cell r="CN705" t="str">
            <v/>
          </cell>
          <cell r="CO705" t="str">
            <v/>
          </cell>
          <cell r="CP705" t="str">
            <v/>
          </cell>
          <cell r="CQ705" t="str">
            <v/>
          </cell>
          <cell r="CR705" t="str">
            <v/>
          </cell>
          <cell r="CS705" t="str">
            <v/>
          </cell>
        </row>
        <row r="706">
          <cell r="A706">
            <v>705</v>
          </cell>
          <cell r="B706" t="str">
            <v>2023</v>
          </cell>
          <cell r="C706" t="str">
            <v>00200121523</v>
          </cell>
          <cell r="D706" t="str">
            <v>石井</v>
          </cell>
          <cell r="E706" t="str">
            <v>崇敬</v>
          </cell>
          <cell r="F706" t="str">
            <v>石井　崇敬</v>
          </cell>
          <cell r="G706">
            <v>705</v>
          </cell>
          <cell r="H706" t="str">
            <v>イシイ</v>
          </cell>
          <cell r="I706" t="str">
            <v>タカユキ</v>
          </cell>
          <cell r="J706" t="str">
            <v>ｲｼｲ ﾀｶﾕｷ</v>
          </cell>
          <cell r="K706" t="str">
            <v>ISHII</v>
          </cell>
          <cell r="L706" t="str">
            <v>Takayuki</v>
          </cell>
          <cell r="M706" t="str">
            <v>JPN</v>
          </cell>
          <cell r="N706" t="str">
            <v>男性</v>
          </cell>
          <cell r="O706" t="str">
            <v>02</v>
          </cell>
          <cell r="P706" t="str">
            <v>青森</v>
          </cell>
          <cell r="Q706" t="str">
            <v>1015722</v>
          </cell>
          <cell r="R706" t="str">
            <v>A2873516</v>
          </cell>
          <cell r="S706" t="str">
            <v>弘前大学</v>
          </cell>
          <cell r="T706" t="str">
            <v>弘前大</v>
          </cell>
          <cell r="U706" t="str">
            <v>弘前</v>
          </cell>
          <cell r="V706" t="str">
            <v>2002/04/05</v>
          </cell>
          <cell r="W706" t="str">
            <v>020405</v>
          </cell>
          <cell r="X706" t="str">
            <v>490008</v>
          </cell>
          <cell r="Z706" t="str">
            <v>大学3</v>
          </cell>
          <cell r="AA706" t="str">
            <v>3</v>
          </cell>
          <cell r="AB706" t="str">
            <v>大学</v>
          </cell>
          <cell r="AC706" t="str">
            <v>東北学生陸上競技連盟</v>
          </cell>
          <cell r="AD706" t="str">
            <v>0368185</v>
          </cell>
          <cell r="AE706" t="str">
            <v>青森県弘前市御幸町12-6 下宿HIROTA 23号</v>
          </cell>
          <cell r="AF706" t="str">
            <v>09024777341</v>
          </cell>
          <cell r="AI706" t="str">
            <v>chongjingshijing@gmail.com</v>
          </cell>
          <cell r="AJ706" t="str">
            <v>受け取る</v>
          </cell>
          <cell r="AV706" t="str">
            <v>支払済</v>
          </cell>
          <cell r="AW706" t="str">
            <v>会員</v>
          </cell>
          <cell r="AX706">
            <v>45091</v>
          </cell>
          <cell r="BA706" t="str">
            <v/>
          </cell>
          <cell r="BB706" t="str">
            <v/>
          </cell>
          <cell r="BC706" t="str">
            <v/>
          </cell>
          <cell r="BD706" t="str">
            <v/>
          </cell>
          <cell r="BE706" t="str">
            <v/>
          </cell>
          <cell r="BF706" t="str">
            <v/>
          </cell>
          <cell r="BG706" t="str">
            <v/>
          </cell>
          <cell r="BH706" t="str">
            <v/>
          </cell>
          <cell r="BI706" t="str">
            <v/>
          </cell>
          <cell r="BJ706" t="str">
            <v/>
          </cell>
          <cell r="BK706" t="str">
            <v/>
          </cell>
          <cell r="BL706" t="str">
            <v/>
          </cell>
          <cell r="BM706" t="str">
            <v/>
          </cell>
          <cell r="BN706" t="str">
            <v/>
          </cell>
          <cell r="BO706" t="str">
            <v/>
          </cell>
          <cell r="BP706" t="str">
            <v/>
          </cell>
          <cell r="BQ706" t="str">
            <v/>
          </cell>
          <cell r="BR706" t="str">
            <v/>
          </cell>
          <cell r="BS706" t="str">
            <v/>
          </cell>
          <cell r="BT706" t="str">
            <v/>
          </cell>
          <cell r="BU706" t="str">
            <v/>
          </cell>
          <cell r="BV706" t="str">
            <v/>
          </cell>
          <cell r="BW706" t="str">
            <v/>
          </cell>
          <cell r="BX706" t="str">
            <v/>
          </cell>
          <cell r="BY706" t="str">
            <v/>
          </cell>
          <cell r="BZ706" t="str">
            <v/>
          </cell>
          <cell r="CA706" t="str">
            <v/>
          </cell>
          <cell r="CB706" t="str">
            <v/>
          </cell>
          <cell r="CC706" t="str">
            <v/>
          </cell>
          <cell r="CD706" t="str">
            <v/>
          </cell>
          <cell r="CE706" t="str">
            <v/>
          </cell>
          <cell r="CF706" t="str">
            <v/>
          </cell>
          <cell r="CG706" t="str">
            <v/>
          </cell>
          <cell r="CH706" t="str">
            <v/>
          </cell>
          <cell r="CI706" t="str">
            <v/>
          </cell>
          <cell r="CJ706" t="str">
            <v/>
          </cell>
          <cell r="CK706" t="str">
            <v/>
          </cell>
          <cell r="CL706" t="str">
            <v/>
          </cell>
          <cell r="CM706" t="str">
            <v/>
          </cell>
          <cell r="CN706" t="str">
            <v/>
          </cell>
          <cell r="CO706" t="str">
            <v/>
          </cell>
          <cell r="CP706" t="str">
            <v/>
          </cell>
          <cell r="CQ706" t="str">
            <v/>
          </cell>
          <cell r="CR706" t="str">
            <v/>
          </cell>
          <cell r="CS706" t="str">
            <v/>
          </cell>
        </row>
        <row r="707">
          <cell r="A707">
            <v>706</v>
          </cell>
          <cell r="B707" t="str">
            <v>2023</v>
          </cell>
          <cell r="C707" t="str">
            <v>00200137622</v>
          </cell>
          <cell r="D707" t="str">
            <v>岡田</v>
          </cell>
          <cell r="E707" t="str">
            <v>陸</v>
          </cell>
          <cell r="F707" t="str">
            <v>岡田　陸</v>
          </cell>
          <cell r="G707">
            <v>706</v>
          </cell>
          <cell r="H707" t="str">
            <v>オカダ</v>
          </cell>
          <cell r="I707" t="str">
            <v>リク</v>
          </cell>
          <cell r="J707" t="str">
            <v>ｵｶﾀﾞ ﾘｸ</v>
          </cell>
          <cell r="K707" t="str">
            <v>OKADA</v>
          </cell>
          <cell r="L707" t="str">
            <v>Riku</v>
          </cell>
          <cell r="M707" t="str">
            <v>JPN</v>
          </cell>
          <cell r="N707" t="str">
            <v>男性</v>
          </cell>
          <cell r="O707" t="str">
            <v>03</v>
          </cell>
          <cell r="P707" t="str">
            <v>岩手</v>
          </cell>
          <cell r="Q707" t="str">
            <v>1015723</v>
          </cell>
          <cell r="R707" t="str">
            <v>A6195479</v>
          </cell>
          <cell r="S707" t="str">
            <v>岩手医科大学</v>
          </cell>
          <cell r="T707" t="str">
            <v>岩手医科大</v>
          </cell>
          <cell r="U707" t="str">
            <v>岩手医科</v>
          </cell>
          <cell r="V707" t="str">
            <v>2004/10/28</v>
          </cell>
          <cell r="W707" t="str">
            <v>041028</v>
          </cell>
          <cell r="X707" t="str">
            <v>492016</v>
          </cell>
          <cell r="Z707" t="str">
            <v>大学1</v>
          </cell>
          <cell r="AA707" t="str">
            <v>1</v>
          </cell>
          <cell r="AB707" t="str">
            <v>大学</v>
          </cell>
          <cell r="AC707" t="str">
            <v>東北学生陸上競技連盟</v>
          </cell>
          <cell r="AD707" t="str">
            <v>0283609</v>
          </cell>
          <cell r="AE707" t="str">
            <v>岩手県紫波郡矢巾町医大通1-2-1</v>
          </cell>
          <cell r="AF707" t="str">
            <v>09069401028</v>
          </cell>
          <cell r="AI707" t="str">
            <v>kishinoriku@icloud.com</v>
          </cell>
          <cell r="AJ707" t="str">
            <v>受け取らない</v>
          </cell>
          <cell r="AK707" t="str">
            <v>無し</v>
          </cell>
          <cell r="AM707" t="str">
            <v>岩手県</v>
          </cell>
          <cell r="AN707" t="str">
            <v>無し</v>
          </cell>
          <cell r="AO707" t="str">
            <v>岩手県</v>
          </cell>
          <cell r="AR707" t="str">
            <v>混成競技</v>
          </cell>
          <cell r="AV707" t="str">
            <v>支払済</v>
          </cell>
          <cell r="AW707" t="str">
            <v>会員</v>
          </cell>
          <cell r="AX707">
            <v>45091</v>
          </cell>
          <cell r="BA707" t="str">
            <v/>
          </cell>
          <cell r="BB707" t="str">
            <v/>
          </cell>
          <cell r="BC707" t="str">
            <v/>
          </cell>
          <cell r="BD707" t="str">
            <v/>
          </cell>
          <cell r="BE707" t="str">
            <v/>
          </cell>
          <cell r="BF707" t="str">
            <v/>
          </cell>
          <cell r="BG707" t="str">
            <v/>
          </cell>
          <cell r="BH707" t="str">
            <v/>
          </cell>
          <cell r="BI707" t="str">
            <v/>
          </cell>
          <cell r="BJ707" t="str">
            <v/>
          </cell>
          <cell r="BK707" t="str">
            <v/>
          </cell>
          <cell r="BL707" t="str">
            <v/>
          </cell>
          <cell r="BM707" t="str">
            <v/>
          </cell>
          <cell r="BN707" t="str">
            <v/>
          </cell>
          <cell r="BO707" t="str">
            <v/>
          </cell>
          <cell r="BP707" t="str">
            <v/>
          </cell>
          <cell r="BQ707" t="str">
            <v/>
          </cell>
          <cell r="BR707" t="str">
            <v/>
          </cell>
          <cell r="BS707" t="str">
            <v/>
          </cell>
          <cell r="BT707" t="str">
            <v/>
          </cell>
          <cell r="BU707" t="str">
            <v/>
          </cell>
          <cell r="BV707" t="str">
            <v/>
          </cell>
          <cell r="BW707" t="str">
            <v/>
          </cell>
          <cell r="BX707" t="str">
            <v/>
          </cell>
          <cell r="BY707" t="str">
            <v/>
          </cell>
          <cell r="BZ707" t="str">
            <v/>
          </cell>
          <cell r="CA707" t="str">
            <v/>
          </cell>
          <cell r="CB707" t="str">
            <v/>
          </cell>
          <cell r="CC707" t="str">
            <v/>
          </cell>
          <cell r="CD707" t="str">
            <v/>
          </cell>
          <cell r="CE707" t="str">
            <v/>
          </cell>
          <cell r="CF707" t="str">
            <v/>
          </cell>
          <cell r="CG707" t="str">
            <v/>
          </cell>
          <cell r="CH707" t="str">
            <v/>
          </cell>
          <cell r="CI707" t="str">
            <v/>
          </cell>
          <cell r="CJ707" t="str">
            <v/>
          </cell>
          <cell r="CK707" t="str">
            <v/>
          </cell>
          <cell r="CL707" t="str">
            <v/>
          </cell>
          <cell r="CM707" t="str">
            <v/>
          </cell>
          <cell r="CN707" t="str">
            <v/>
          </cell>
          <cell r="CO707" t="str">
            <v/>
          </cell>
          <cell r="CP707" t="str">
            <v/>
          </cell>
          <cell r="CQ707" t="str">
            <v/>
          </cell>
          <cell r="CR707" t="str">
            <v/>
          </cell>
          <cell r="CS707" t="str">
            <v/>
          </cell>
        </row>
        <row r="708">
          <cell r="A708">
            <v>707</v>
          </cell>
          <cell r="B708" t="str">
            <v>2023</v>
          </cell>
          <cell r="C708" t="str">
            <v>00200137971</v>
          </cell>
          <cell r="D708" t="str">
            <v>上野</v>
          </cell>
          <cell r="E708" t="str">
            <v>桔平</v>
          </cell>
          <cell r="F708" t="str">
            <v>上野　桔平</v>
          </cell>
          <cell r="G708">
            <v>707</v>
          </cell>
          <cell r="H708" t="str">
            <v>ウエノ</v>
          </cell>
          <cell r="I708" t="str">
            <v>キッペイ</v>
          </cell>
          <cell r="J708" t="str">
            <v>ｳｴﾉ ｷｯﾍﾟｲ</v>
          </cell>
          <cell r="K708" t="str">
            <v>UENO</v>
          </cell>
          <cell r="L708" t="str">
            <v>Kippei</v>
          </cell>
          <cell r="M708" t="str">
            <v>JPN</v>
          </cell>
          <cell r="N708" t="str">
            <v>男性</v>
          </cell>
          <cell r="O708" t="str">
            <v>03</v>
          </cell>
          <cell r="P708" t="str">
            <v>岩手</v>
          </cell>
          <cell r="Q708" t="str">
            <v>1015723</v>
          </cell>
          <cell r="R708" t="str">
            <v>A6195479</v>
          </cell>
          <cell r="S708" t="str">
            <v>岩手医科大学</v>
          </cell>
          <cell r="T708" t="str">
            <v>岩手医科大</v>
          </cell>
          <cell r="U708" t="str">
            <v>岩手医科</v>
          </cell>
          <cell r="V708" t="str">
            <v>2004/10/09</v>
          </cell>
          <cell r="W708" t="str">
            <v>041009</v>
          </cell>
          <cell r="X708" t="str">
            <v>492016</v>
          </cell>
          <cell r="Z708" t="str">
            <v>大学1</v>
          </cell>
          <cell r="AA708" t="str">
            <v>1</v>
          </cell>
          <cell r="AB708" t="str">
            <v>大学</v>
          </cell>
          <cell r="AC708" t="str">
            <v>東北学生陸上競技連盟</v>
          </cell>
          <cell r="AD708" t="str">
            <v>1080074</v>
          </cell>
          <cell r="AE708" t="str">
            <v>東京都港区高輪4-12-15-701</v>
          </cell>
          <cell r="AF708" t="str">
            <v>08080521616</v>
          </cell>
          <cell r="AI708" t="str">
            <v>801ktrm801@gmail.com</v>
          </cell>
          <cell r="AJ708" t="str">
            <v>受け取らない</v>
          </cell>
          <cell r="AK708" t="str">
            <v>無し</v>
          </cell>
          <cell r="AN708" t="str">
            <v>無し</v>
          </cell>
          <cell r="AO708" t="str">
            <v>岩手県</v>
          </cell>
          <cell r="AR708" t="str">
            <v>長距離・障害物</v>
          </cell>
          <cell r="AV708" t="str">
            <v>支払済</v>
          </cell>
          <cell r="AW708" t="str">
            <v>会員</v>
          </cell>
          <cell r="AX708">
            <v>45091</v>
          </cell>
          <cell r="BA708" t="str">
            <v/>
          </cell>
          <cell r="BB708" t="str">
            <v/>
          </cell>
          <cell r="BC708" t="str">
            <v/>
          </cell>
          <cell r="BD708" t="str">
            <v/>
          </cell>
          <cell r="BE708" t="str">
            <v/>
          </cell>
          <cell r="BF708" t="str">
            <v/>
          </cell>
          <cell r="BG708" t="str">
            <v/>
          </cell>
          <cell r="BH708" t="str">
            <v/>
          </cell>
          <cell r="BI708" t="str">
            <v/>
          </cell>
          <cell r="BJ708" t="str">
            <v/>
          </cell>
          <cell r="BK708" t="str">
            <v/>
          </cell>
          <cell r="BL708" t="str">
            <v/>
          </cell>
          <cell r="BM708" t="str">
            <v/>
          </cell>
          <cell r="BN708" t="str">
            <v/>
          </cell>
          <cell r="BO708" t="str">
            <v/>
          </cell>
          <cell r="BP708" t="str">
            <v/>
          </cell>
          <cell r="BQ708" t="str">
            <v/>
          </cell>
          <cell r="BR708" t="str">
            <v/>
          </cell>
          <cell r="BS708" t="str">
            <v/>
          </cell>
          <cell r="BT708" t="str">
            <v/>
          </cell>
          <cell r="BU708" t="str">
            <v/>
          </cell>
          <cell r="BV708" t="str">
            <v/>
          </cell>
          <cell r="BW708" t="str">
            <v/>
          </cell>
          <cell r="BX708" t="str">
            <v/>
          </cell>
          <cell r="BY708" t="str">
            <v/>
          </cell>
          <cell r="BZ708" t="str">
            <v/>
          </cell>
          <cell r="CA708" t="str">
            <v/>
          </cell>
          <cell r="CB708" t="str">
            <v/>
          </cell>
          <cell r="CC708" t="str">
            <v/>
          </cell>
          <cell r="CD708" t="str">
            <v/>
          </cell>
          <cell r="CE708" t="str">
            <v/>
          </cell>
          <cell r="CF708" t="str">
            <v/>
          </cell>
          <cell r="CG708" t="str">
            <v/>
          </cell>
          <cell r="CH708" t="str">
            <v/>
          </cell>
          <cell r="CI708" t="str">
            <v/>
          </cell>
          <cell r="CJ708" t="str">
            <v/>
          </cell>
          <cell r="CK708" t="str">
            <v/>
          </cell>
          <cell r="CL708" t="str">
            <v/>
          </cell>
          <cell r="CM708" t="str">
            <v/>
          </cell>
          <cell r="CN708" t="str">
            <v/>
          </cell>
          <cell r="CO708" t="str">
            <v/>
          </cell>
          <cell r="CP708" t="str">
            <v/>
          </cell>
          <cell r="CQ708" t="str">
            <v/>
          </cell>
          <cell r="CR708" t="str">
            <v/>
          </cell>
          <cell r="CS708" t="str">
            <v/>
          </cell>
        </row>
        <row r="709">
          <cell r="A709">
            <v>708</v>
          </cell>
          <cell r="B709" t="str">
            <v>2023</v>
          </cell>
          <cell r="C709" t="str">
            <v>00200112858</v>
          </cell>
          <cell r="D709" t="str">
            <v>竹内</v>
          </cell>
          <cell r="E709" t="str">
            <v>良誠</v>
          </cell>
          <cell r="F709" t="str">
            <v>竹内　良誠</v>
          </cell>
          <cell r="G709">
            <v>708</v>
          </cell>
          <cell r="H709" t="str">
            <v>タケウチ</v>
          </cell>
          <cell r="I709" t="str">
            <v>リョウセイ</v>
          </cell>
          <cell r="J709" t="str">
            <v>ﾀｹｳﾁ ﾘｮｳｾｲ</v>
          </cell>
          <cell r="K709" t="str">
            <v>TAKEUCHI</v>
          </cell>
          <cell r="L709" t="str">
            <v>Ryosei</v>
          </cell>
          <cell r="M709" t="str">
            <v>JPN</v>
          </cell>
          <cell r="N709" t="str">
            <v>男性</v>
          </cell>
          <cell r="O709" t="str">
            <v>03</v>
          </cell>
          <cell r="P709" t="str">
            <v>岩手</v>
          </cell>
          <cell r="Q709" t="str">
            <v>1015723</v>
          </cell>
          <cell r="R709" t="str">
            <v>A6195479</v>
          </cell>
          <cell r="S709" t="str">
            <v>岩手医科大学</v>
          </cell>
          <cell r="T709" t="str">
            <v>岩手医科大</v>
          </cell>
          <cell r="U709" t="str">
            <v>岩手医科</v>
          </cell>
          <cell r="V709" t="str">
            <v>2004/07/07</v>
          </cell>
          <cell r="W709" t="str">
            <v>040707</v>
          </cell>
          <cell r="X709" t="str">
            <v>492016</v>
          </cell>
          <cell r="Z709" t="str">
            <v>大学1</v>
          </cell>
          <cell r="AA709" t="str">
            <v>1</v>
          </cell>
          <cell r="AB709" t="str">
            <v>大学</v>
          </cell>
          <cell r="AC709" t="str">
            <v>東北学生陸上競技連盟</v>
          </cell>
          <cell r="AD709" t="str">
            <v>0283609</v>
          </cell>
          <cell r="AE709" t="str">
            <v>岩手県岩手県紫波郡矢巾町医大通1-2-1</v>
          </cell>
          <cell r="AF709" t="str">
            <v>09076127778</v>
          </cell>
          <cell r="AG709" t="str">
            <v>浜松西高校</v>
          </cell>
          <cell r="AI709" t="str">
            <v>somari0325@icloud.com</v>
          </cell>
          <cell r="AJ709" t="str">
            <v>受け取らない</v>
          </cell>
          <cell r="AK709" t="str">
            <v>岩手医科大学</v>
          </cell>
          <cell r="AL709" t="str">
            <v>0283609</v>
          </cell>
          <cell r="AM709" t="str">
            <v>岩手県</v>
          </cell>
          <cell r="AN709" t="str">
            <v>岩手県紫波郡矢巾町医大通1-1-1</v>
          </cell>
          <cell r="AQ709" t="str">
            <v>100/200</v>
          </cell>
          <cell r="AV709" t="str">
            <v>支払済</v>
          </cell>
          <cell r="AW709" t="str">
            <v>会員</v>
          </cell>
          <cell r="AX709">
            <v>45091</v>
          </cell>
          <cell r="BA709" t="str">
            <v/>
          </cell>
          <cell r="BB709" t="str">
            <v/>
          </cell>
          <cell r="BC709" t="str">
            <v/>
          </cell>
          <cell r="BD709" t="str">
            <v/>
          </cell>
          <cell r="BE709" t="str">
            <v/>
          </cell>
          <cell r="BF709" t="str">
            <v/>
          </cell>
          <cell r="BG709" t="str">
            <v/>
          </cell>
          <cell r="BH709" t="str">
            <v/>
          </cell>
          <cell r="BI709" t="str">
            <v/>
          </cell>
          <cell r="BJ709" t="str">
            <v/>
          </cell>
          <cell r="BK709" t="str">
            <v/>
          </cell>
          <cell r="BL709" t="str">
            <v/>
          </cell>
          <cell r="BM709" t="str">
            <v/>
          </cell>
          <cell r="BN709" t="str">
            <v/>
          </cell>
          <cell r="BO709" t="str">
            <v/>
          </cell>
          <cell r="BP709" t="str">
            <v/>
          </cell>
          <cell r="BQ709" t="str">
            <v/>
          </cell>
          <cell r="BR709" t="str">
            <v/>
          </cell>
          <cell r="BS709" t="str">
            <v/>
          </cell>
          <cell r="BT709" t="str">
            <v/>
          </cell>
          <cell r="BU709" t="str">
            <v/>
          </cell>
          <cell r="BV709" t="str">
            <v/>
          </cell>
          <cell r="BW709" t="str">
            <v/>
          </cell>
          <cell r="BX709" t="str">
            <v/>
          </cell>
          <cell r="BY709" t="str">
            <v/>
          </cell>
          <cell r="BZ709" t="str">
            <v/>
          </cell>
          <cell r="CA709" t="str">
            <v/>
          </cell>
          <cell r="CB709" t="str">
            <v/>
          </cell>
          <cell r="CC709" t="str">
            <v/>
          </cell>
          <cell r="CD709" t="str">
            <v/>
          </cell>
          <cell r="CE709" t="str">
            <v/>
          </cell>
          <cell r="CF709" t="str">
            <v/>
          </cell>
          <cell r="CG709" t="str">
            <v/>
          </cell>
          <cell r="CH709" t="str">
            <v/>
          </cell>
          <cell r="CI709" t="str">
            <v/>
          </cell>
          <cell r="CJ709" t="str">
            <v/>
          </cell>
          <cell r="CK709" t="str">
            <v/>
          </cell>
          <cell r="CL709" t="str">
            <v/>
          </cell>
          <cell r="CM709" t="str">
            <v/>
          </cell>
          <cell r="CN709" t="str">
            <v/>
          </cell>
          <cell r="CO709" t="str">
            <v/>
          </cell>
          <cell r="CP709" t="str">
            <v/>
          </cell>
          <cell r="CQ709" t="str">
            <v/>
          </cell>
          <cell r="CR709" t="str">
            <v/>
          </cell>
          <cell r="CS709" t="str">
            <v/>
          </cell>
        </row>
        <row r="710">
          <cell r="A710">
            <v>709</v>
          </cell>
          <cell r="B710" t="str">
            <v>2023</v>
          </cell>
          <cell r="C710" t="str">
            <v>00200137626</v>
          </cell>
          <cell r="D710" t="str">
            <v>森山</v>
          </cell>
          <cell r="E710" t="str">
            <v>誠也</v>
          </cell>
          <cell r="F710" t="str">
            <v>森山　誠也</v>
          </cell>
          <cell r="G710">
            <v>709</v>
          </cell>
          <cell r="H710" t="str">
            <v>モリヤマ</v>
          </cell>
          <cell r="I710" t="str">
            <v>セイヤ</v>
          </cell>
          <cell r="J710" t="str">
            <v>ﾓﾘﾔﾏ ｾｲﾔ</v>
          </cell>
          <cell r="K710" t="str">
            <v>MORIYAMA</v>
          </cell>
          <cell r="L710" t="str">
            <v>Seiya</v>
          </cell>
          <cell r="M710" t="str">
            <v>JPN</v>
          </cell>
          <cell r="N710" t="str">
            <v>男性</v>
          </cell>
          <cell r="O710" t="str">
            <v>03</v>
          </cell>
          <cell r="P710" t="str">
            <v>岩手</v>
          </cell>
          <cell r="Q710" t="str">
            <v>1015723</v>
          </cell>
          <cell r="R710" t="str">
            <v>A6195479</v>
          </cell>
          <cell r="S710" t="str">
            <v>岩手医科大学</v>
          </cell>
          <cell r="T710" t="str">
            <v>岩手医科大</v>
          </cell>
          <cell r="U710" t="str">
            <v>岩手医科</v>
          </cell>
          <cell r="V710" t="str">
            <v>2003/04/04</v>
          </cell>
          <cell r="W710" t="str">
            <v>030404</v>
          </cell>
          <cell r="X710" t="str">
            <v>492016</v>
          </cell>
          <cell r="Z710" t="str">
            <v>大学1</v>
          </cell>
          <cell r="AA710" t="str">
            <v>1</v>
          </cell>
          <cell r="AB710" t="str">
            <v>大学</v>
          </cell>
          <cell r="AC710" t="str">
            <v>東北学生陸上競技連盟</v>
          </cell>
          <cell r="AD710" t="str">
            <v>0283609</v>
          </cell>
          <cell r="AE710" t="str">
            <v>岩手県紫波郡矢巾町医大通1-2-1</v>
          </cell>
          <cell r="AF710" t="str">
            <v>08042931544</v>
          </cell>
          <cell r="AI710" t="str">
            <v>seiya-moriyama-dr@softbank.ne.jp</v>
          </cell>
          <cell r="AJ710" t="str">
            <v>受け取らない</v>
          </cell>
          <cell r="AK710" t="str">
            <v>無し</v>
          </cell>
          <cell r="AN710" t="str">
            <v>無し</v>
          </cell>
          <cell r="AO710" t="str">
            <v>岩手県</v>
          </cell>
          <cell r="AQ710" t="str">
            <v>100/200</v>
          </cell>
          <cell r="AV710" t="str">
            <v>支払済</v>
          </cell>
          <cell r="AW710" t="str">
            <v>会員</v>
          </cell>
          <cell r="AX710">
            <v>45091</v>
          </cell>
          <cell r="BA710" t="str">
            <v/>
          </cell>
          <cell r="BB710" t="str">
            <v/>
          </cell>
          <cell r="BC710" t="str">
            <v/>
          </cell>
          <cell r="BD710" t="str">
            <v/>
          </cell>
          <cell r="BE710" t="str">
            <v/>
          </cell>
          <cell r="BF710" t="str">
            <v/>
          </cell>
          <cell r="BG710" t="str">
            <v/>
          </cell>
          <cell r="BH710" t="str">
            <v/>
          </cell>
          <cell r="BI710" t="str">
            <v/>
          </cell>
          <cell r="BJ710" t="str">
            <v/>
          </cell>
          <cell r="BK710" t="str">
            <v/>
          </cell>
          <cell r="BL710" t="str">
            <v/>
          </cell>
          <cell r="BM710" t="str">
            <v/>
          </cell>
          <cell r="BN710" t="str">
            <v/>
          </cell>
          <cell r="BO710" t="str">
            <v/>
          </cell>
          <cell r="BP710" t="str">
            <v/>
          </cell>
          <cell r="BQ710" t="str">
            <v/>
          </cell>
          <cell r="BR710" t="str">
            <v/>
          </cell>
          <cell r="BS710" t="str">
            <v/>
          </cell>
          <cell r="BT710" t="str">
            <v/>
          </cell>
          <cell r="BU710" t="str">
            <v/>
          </cell>
          <cell r="BV710" t="str">
            <v/>
          </cell>
          <cell r="BW710" t="str">
            <v/>
          </cell>
          <cell r="BX710" t="str">
            <v/>
          </cell>
          <cell r="BY710" t="str">
            <v/>
          </cell>
          <cell r="BZ710" t="str">
            <v/>
          </cell>
          <cell r="CA710" t="str">
            <v/>
          </cell>
          <cell r="CB710" t="str">
            <v/>
          </cell>
          <cell r="CC710" t="str">
            <v/>
          </cell>
          <cell r="CD710" t="str">
            <v/>
          </cell>
          <cell r="CE710" t="str">
            <v/>
          </cell>
          <cell r="CF710" t="str">
            <v/>
          </cell>
          <cell r="CG710" t="str">
            <v/>
          </cell>
          <cell r="CH710" t="str">
            <v/>
          </cell>
          <cell r="CI710" t="str">
            <v/>
          </cell>
          <cell r="CJ710" t="str">
            <v/>
          </cell>
          <cell r="CK710" t="str">
            <v/>
          </cell>
          <cell r="CL710" t="str">
            <v/>
          </cell>
          <cell r="CM710" t="str">
            <v/>
          </cell>
          <cell r="CN710" t="str">
            <v/>
          </cell>
          <cell r="CO710" t="str">
            <v/>
          </cell>
          <cell r="CP710" t="str">
            <v/>
          </cell>
          <cell r="CQ710" t="str">
            <v/>
          </cell>
          <cell r="CR710" t="str">
            <v/>
          </cell>
          <cell r="CS710" t="str">
            <v/>
          </cell>
        </row>
        <row r="711">
          <cell r="A711">
            <v>710</v>
          </cell>
          <cell r="B711" t="str">
            <v>2023</v>
          </cell>
          <cell r="C711" t="str">
            <v>00200137628</v>
          </cell>
          <cell r="D711" t="str">
            <v>千葉</v>
          </cell>
          <cell r="E711" t="str">
            <v>隆弘</v>
          </cell>
          <cell r="F711" t="str">
            <v>千葉　隆弘</v>
          </cell>
          <cell r="G711">
            <v>710</v>
          </cell>
          <cell r="H711" t="str">
            <v>チバ</v>
          </cell>
          <cell r="I711" t="str">
            <v>タカヒロ</v>
          </cell>
          <cell r="J711" t="str">
            <v>ﾁﾊﾞ ﾀｶﾋﾛ</v>
          </cell>
          <cell r="K711" t="str">
            <v>CHIBA</v>
          </cell>
          <cell r="L711" t="str">
            <v>Takahiro</v>
          </cell>
          <cell r="M711" t="str">
            <v>JPN</v>
          </cell>
          <cell r="N711" t="str">
            <v>男性</v>
          </cell>
          <cell r="O711" t="str">
            <v>48</v>
          </cell>
          <cell r="P711" t="str">
            <v>学連</v>
          </cell>
          <cell r="Q711" t="str">
            <v>1015723</v>
          </cell>
          <cell r="R711" t="str">
            <v>A6195479</v>
          </cell>
          <cell r="S711" t="str">
            <v>岩手医科大学</v>
          </cell>
          <cell r="T711" t="str">
            <v>岩手医科大</v>
          </cell>
          <cell r="U711" t="str">
            <v>岩手医科</v>
          </cell>
          <cell r="V711" t="str">
            <v>2001/05/15</v>
          </cell>
          <cell r="W711" t="str">
            <v>010515</v>
          </cell>
          <cell r="X711" t="str">
            <v>492016</v>
          </cell>
          <cell r="Z711" t="str">
            <v>大学1</v>
          </cell>
          <cell r="AA711" t="str">
            <v>1</v>
          </cell>
          <cell r="AB711" t="str">
            <v>大学</v>
          </cell>
          <cell r="AC711" t="str">
            <v>東北学生陸上競技連盟</v>
          </cell>
          <cell r="AD711" t="str">
            <v>0283609</v>
          </cell>
          <cell r="AE711" t="str">
            <v>岩手県紫波郡矢巾町医大通1-2-1</v>
          </cell>
          <cell r="AF711" t="str">
            <v>08049535676</v>
          </cell>
          <cell r="AI711" t="str">
            <v>myyukawa@icloud.com</v>
          </cell>
          <cell r="AJ711" t="str">
            <v>受け取らない</v>
          </cell>
          <cell r="AK711" t="str">
            <v>無し</v>
          </cell>
          <cell r="AN711" t="str">
            <v>無し</v>
          </cell>
          <cell r="AO711" t="str">
            <v>岩手県</v>
          </cell>
          <cell r="AR711" t="str">
            <v>長距離・障害物</v>
          </cell>
          <cell r="AV711" t="str">
            <v>支払済</v>
          </cell>
          <cell r="AW711" t="str">
            <v>会員</v>
          </cell>
          <cell r="AX711">
            <v>45091</v>
          </cell>
          <cell r="BA711" t="str">
            <v/>
          </cell>
          <cell r="BB711" t="str">
            <v/>
          </cell>
          <cell r="BC711" t="str">
            <v/>
          </cell>
          <cell r="BD711" t="str">
            <v/>
          </cell>
          <cell r="BE711" t="str">
            <v/>
          </cell>
          <cell r="BF711" t="str">
            <v/>
          </cell>
          <cell r="BG711" t="str">
            <v/>
          </cell>
          <cell r="BH711" t="str">
            <v/>
          </cell>
          <cell r="BI711" t="str">
            <v/>
          </cell>
          <cell r="BJ711" t="str">
            <v/>
          </cell>
          <cell r="BK711" t="str">
            <v/>
          </cell>
          <cell r="BL711" t="str">
            <v/>
          </cell>
          <cell r="BM711" t="str">
            <v/>
          </cell>
          <cell r="BN711" t="str">
            <v/>
          </cell>
          <cell r="BO711" t="str">
            <v/>
          </cell>
          <cell r="BP711" t="str">
            <v/>
          </cell>
          <cell r="BQ711" t="str">
            <v/>
          </cell>
          <cell r="BR711" t="str">
            <v/>
          </cell>
          <cell r="BS711" t="str">
            <v/>
          </cell>
          <cell r="BT711" t="str">
            <v/>
          </cell>
          <cell r="BU711" t="str">
            <v/>
          </cell>
          <cell r="BV711" t="str">
            <v/>
          </cell>
          <cell r="BW711" t="str">
            <v/>
          </cell>
          <cell r="BX711" t="str">
            <v/>
          </cell>
          <cell r="BY711" t="str">
            <v/>
          </cell>
          <cell r="BZ711" t="str">
            <v/>
          </cell>
          <cell r="CA711" t="str">
            <v/>
          </cell>
          <cell r="CB711" t="str">
            <v/>
          </cell>
          <cell r="CC711" t="str">
            <v/>
          </cell>
          <cell r="CD711" t="str">
            <v/>
          </cell>
          <cell r="CE711" t="str">
            <v/>
          </cell>
          <cell r="CF711" t="str">
            <v/>
          </cell>
          <cell r="CG711" t="str">
            <v/>
          </cell>
          <cell r="CH711" t="str">
            <v/>
          </cell>
          <cell r="CI711" t="str">
            <v/>
          </cell>
          <cell r="CJ711" t="str">
            <v/>
          </cell>
          <cell r="CK711" t="str">
            <v/>
          </cell>
          <cell r="CL711" t="str">
            <v/>
          </cell>
          <cell r="CM711" t="str">
            <v/>
          </cell>
          <cell r="CN711" t="str">
            <v/>
          </cell>
          <cell r="CO711" t="str">
            <v/>
          </cell>
          <cell r="CP711" t="str">
            <v/>
          </cell>
          <cell r="CQ711" t="str">
            <v/>
          </cell>
          <cell r="CR711" t="str">
            <v/>
          </cell>
          <cell r="CS711" t="str">
            <v/>
          </cell>
        </row>
        <row r="712">
          <cell r="A712">
            <v>711</v>
          </cell>
          <cell r="B712" t="str">
            <v>2023</v>
          </cell>
          <cell r="C712" t="str">
            <v>00200139636</v>
          </cell>
          <cell r="D712" t="str">
            <v>黒坂</v>
          </cell>
          <cell r="E712" t="str">
            <v>紘太郎</v>
          </cell>
          <cell r="F712" t="str">
            <v>黒坂　紘太郎</v>
          </cell>
          <cell r="G712">
            <v>711</v>
          </cell>
          <cell r="H712" t="str">
            <v>クロサカ</v>
          </cell>
          <cell r="I712" t="str">
            <v>コウタロウ</v>
          </cell>
          <cell r="J712" t="str">
            <v>ｸﾛｻｶ ｺｳﾀﾛｳ</v>
          </cell>
          <cell r="K712" t="str">
            <v>KUROSAKA</v>
          </cell>
          <cell r="L712" t="str">
            <v>Koutarou</v>
          </cell>
          <cell r="M712" t="str">
            <v>JPN</v>
          </cell>
          <cell r="N712" t="str">
            <v>男性</v>
          </cell>
          <cell r="O712" t="str">
            <v>48</v>
          </cell>
          <cell r="P712" t="str">
            <v>学連</v>
          </cell>
          <cell r="Q712" t="str">
            <v>1015723</v>
          </cell>
          <cell r="R712" t="str">
            <v>A6195479</v>
          </cell>
          <cell r="S712" t="str">
            <v>岩手医科大学</v>
          </cell>
          <cell r="T712" t="str">
            <v>岩手医科大</v>
          </cell>
          <cell r="U712" t="str">
            <v>岩手医科</v>
          </cell>
          <cell r="V712" t="str">
            <v>1999/10/04</v>
          </cell>
          <cell r="W712" t="str">
            <v>991004</v>
          </cell>
          <cell r="X712" t="str">
            <v>492016</v>
          </cell>
          <cell r="Z712" t="str">
            <v>大学5</v>
          </cell>
          <cell r="AA712" t="str">
            <v>5</v>
          </cell>
          <cell r="AB712" t="str">
            <v>大学</v>
          </cell>
          <cell r="AC712" t="str">
            <v>東北学生陸上競技連盟</v>
          </cell>
          <cell r="AD712" t="str">
            <v>0283602</v>
          </cell>
          <cell r="AE712" t="str">
            <v>岩手県紫波郡矢巾町藤沢8-58-2 103号</v>
          </cell>
          <cell r="AF712" t="str">
            <v>09057441344</v>
          </cell>
          <cell r="AI712" t="str">
            <v>myyukawa@icloud.com</v>
          </cell>
          <cell r="AJ712" t="str">
            <v>受け取らない</v>
          </cell>
          <cell r="AK712" t="str">
            <v>無し</v>
          </cell>
          <cell r="AN712" t="str">
            <v>無し</v>
          </cell>
          <cell r="AO712" t="str">
            <v>岩手県</v>
          </cell>
          <cell r="AQ712" t="str">
            <v>800/1500</v>
          </cell>
          <cell r="AV712" t="str">
            <v>支払済</v>
          </cell>
          <cell r="AW712" t="str">
            <v>会員</v>
          </cell>
          <cell r="AX712">
            <v>45091</v>
          </cell>
          <cell r="BA712" t="str">
            <v/>
          </cell>
          <cell r="BB712" t="str">
            <v/>
          </cell>
          <cell r="BC712" t="str">
            <v/>
          </cell>
          <cell r="BD712" t="str">
            <v/>
          </cell>
          <cell r="BE712" t="str">
            <v/>
          </cell>
          <cell r="BF712" t="str">
            <v/>
          </cell>
          <cell r="BG712" t="str">
            <v/>
          </cell>
          <cell r="BH712" t="str">
            <v/>
          </cell>
          <cell r="BI712" t="str">
            <v/>
          </cell>
          <cell r="BJ712" t="str">
            <v/>
          </cell>
          <cell r="BK712" t="str">
            <v/>
          </cell>
          <cell r="BL712" t="str">
            <v/>
          </cell>
          <cell r="BM712" t="str">
            <v/>
          </cell>
          <cell r="BN712" t="str">
            <v/>
          </cell>
          <cell r="BO712" t="str">
            <v/>
          </cell>
          <cell r="BP712" t="str">
            <v/>
          </cell>
          <cell r="BQ712" t="str">
            <v/>
          </cell>
          <cell r="BR712" t="str">
            <v/>
          </cell>
          <cell r="BS712" t="str">
            <v/>
          </cell>
          <cell r="BT712" t="str">
            <v/>
          </cell>
          <cell r="BU712" t="str">
            <v/>
          </cell>
          <cell r="BV712" t="str">
            <v/>
          </cell>
          <cell r="BW712" t="str">
            <v/>
          </cell>
          <cell r="BX712" t="str">
            <v/>
          </cell>
          <cell r="BY712" t="str">
            <v/>
          </cell>
          <cell r="BZ712" t="str">
            <v/>
          </cell>
          <cell r="CA712" t="str">
            <v/>
          </cell>
          <cell r="CB712" t="str">
            <v/>
          </cell>
          <cell r="CC712" t="str">
            <v/>
          </cell>
          <cell r="CD712" t="str">
            <v/>
          </cell>
          <cell r="CE712" t="str">
            <v/>
          </cell>
          <cell r="CF712" t="str">
            <v/>
          </cell>
          <cell r="CG712" t="str">
            <v/>
          </cell>
          <cell r="CH712" t="str">
            <v/>
          </cell>
          <cell r="CI712" t="str">
            <v/>
          </cell>
          <cell r="CJ712" t="str">
            <v/>
          </cell>
          <cell r="CK712" t="str">
            <v/>
          </cell>
          <cell r="CL712" t="str">
            <v/>
          </cell>
          <cell r="CM712" t="str">
            <v/>
          </cell>
          <cell r="CN712" t="str">
            <v/>
          </cell>
          <cell r="CO712" t="str">
            <v/>
          </cell>
          <cell r="CP712" t="str">
            <v/>
          </cell>
          <cell r="CQ712" t="str">
            <v/>
          </cell>
          <cell r="CR712" t="str">
            <v/>
          </cell>
          <cell r="CS712" t="str">
            <v/>
          </cell>
        </row>
        <row r="713">
          <cell r="A713">
            <v>712</v>
          </cell>
          <cell r="B713" t="str">
            <v>2023</v>
          </cell>
          <cell r="C713" t="str">
            <v>00200139624</v>
          </cell>
          <cell r="D713" t="str">
            <v>蜂谷</v>
          </cell>
          <cell r="E713" t="str">
            <v>紘正</v>
          </cell>
          <cell r="F713" t="str">
            <v>蜂谷　紘正</v>
          </cell>
          <cell r="G713">
            <v>712</v>
          </cell>
          <cell r="H713" t="str">
            <v>ハチヤ</v>
          </cell>
          <cell r="I713" t="str">
            <v>ヒロマサ</v>
          </cell>
          <cell r="J713" t="str">
            <v>ﾊﾁﾔ ﾋﾛﾏｻ</v>
          </cell>
          <cell r="K713" t="str">
            <v>HACHIYA</v>
          </cell>
          <cell r="L713" t="str">
            <v>Hiromasa</v>
          </cell>
          <cell r="M713" t="str">
            <v>JPN</v>
          </cell>
          <cell r="N713" t="str">
            <v>男性</v>
          </cell>
          <cell r="O713" t="str">
            <v>48</v>
          </cell>
          <cell r="P713" t="str">
            <v>学連</v>
          </cell>
          <cell r="Q713" t="str">
            <v>1015723</v>
          </cell>
          <cell r="R713" t="str">
            <v>A6195479</v>
          </cell>
          <cell r="S713" t="str">
            <v>岩手医科大学</v>
          </cell>
          <cell r="T713" t="str">
            <v>岩手医科大</v>
          </cell>
          <cell r="U713" t="str">
            <v>岩手医科</v>
          </cell>
          <cell r="V713" t="str">
            <v>1998/04/28</v>
          </cell>
          <cell r="W713" t="str">
            <v>980428</v>
          </cell>
          <cell r="X713" t="str">
            <v>492016</v>
          </cell>
          <cell r="Z713" t="str">
            <v>大学5</v>
          </cell>
          <cell r="AA713" t="str">
            <v>5</v>
          </cell>
          <cell r="AB713" t="str">
            <v>大学</v>
          </cell>
          <cell r="AC713" t="str">
            <v>東北学生陸上競技連盟</v>
          </cell>
          <cell r="AD713" t="str">
            <v>0283615</v>
          </cell>
          <cell r="AE713" t="str">
            <v>岩手県紫波郡矢巾町南矢幅9-294 101号</v>
          </cell>
          <cell r="AF713" t="str">
            <v>08026198857</v>
          </cell>
          <cell r="AI713" t="str">
            <v>myyukawa@icloud.com</v>
          </cell>
          <cell r="AJ713" t="str">
            <v>受け取らない</v>
          </cell>
          <cell r="AK713" t="str">
            <v>無し</v>
          </cell>
          <cell r="AN713" t="str">
            <v>無し</v>
          </cell>
          <cell r="AO713" t="str">
            <v>岩手県</v>
          </cell>
          <cell r="AQ713" t="str">
            <v xml:space="preserve">砲丸投 </v>
          </cell>
          <cell r="AV713" t="str">
            <v>支払済</v>
          </cell>
          <cell r="AW713" t="str">
            <v>会員</v>
          </cell>
          <cell r="AX713">
            <v>45091</v>
          </cell>
          <cell r="BA713" t="str">
            <v/>
          </cell>
          <cell r="BB713" t="str">
            <v/>
          </cell>
          <cell r="BC713" t="str">
            <v/>
          </cell>
          <cell r="BD713" t="str">
            <v/>
          </cell>
          <cell r="BE713" t="str">
            <v/>
          </cell>
          <cell r="BF713" t="str">
            <v/>
          </cell>
          <cell r="BG713" t="str">
            <v/>
          </cell>
          <cell r="BH713" t="str">
            <v/>
          </cell>
          <cell r="BI713" t="str">
            <v/>
          </cell>
          <cell r="BJ713" t="str">
            <v/>
          </cell>
          <cell r="BK713" t="str">
            <v/>
          </cell>
          <cell r="BL713" t="str">
            <v/>
          </cell>
          <cell r="BM713" t="str">
            <v/>
          </cell>
          <cell r="BN713" t="str">
            <v/>
          </cell>
          <cell r="BO713" t="str">
            <v/>
          </cell>
          <cell r="BP713" t="str">
            <v/>
          </cell>
          <cell r="BQ713" t="str">
            <v/>
          </cell>
          <cell r="BR713" t="str">
            <v/>
          </cell>
          <cell r="BS713" t="str">
            <v/>
          </cell>
          <cell r="BT713" t="str">
            <v/>
          </cell>
          <cell r="BU713" t="str">
            <v/>
          </cell>
          <cell r="BV713" t="str">
            <v/>
          </cell>
          <cell r="BW713" t="str">
            <v/>
          </cell>
          <cell r="BX713" t="str">
            <v/>
          </cell>
          <cell r="BY713" t="str">
            <v/>
          </cell>
          <cell r="BZ713" t="str">
            <v/>
          </cell>
          <cell r="CA713" t="str">
            <v/>
          </cell>
          <cell r="CB713" t="str">
            <v/>
          </cell>
          <cell r="CC713" t="str">
            <v/>
          </cell>
          <cell r="CD713" t="str">
            <v/>
          </cell>
          <cell r="CE713" t="str">
            <v/>
          </cell>
          <cell r="CF713" t="str">
            <v/>
          </cell>
          <cell r="CG713" t="str">
            <v/>
          </cell>
          <cell r="CH713" t="str">
            <v/>
          </cell>
          <cell r="CI713" t="str">
            <v/>
          </cell>
          <cell r="CJ713" t="str">
            <v/>
          </cell>
          <cell r="CK713" t="str">
            <v/>
          </cell>
          <cell r="CL713" t="str">
            <v/>
          </cell>
          <cell r="CM713" t="str">
            <v/>
          </cell>
          <cell r="CN713" t="str">
            <v/>
          </cell>
          <cell r="CO713" t="str">
            <v/>
          </cell>
          <cell r="CP713" t="str">
            <v/>
          </cell>
          <cell r="CQ713" t="str">
            <v/>
          </cell>
          <cell r="CR713" t="str">
            <v/>
          </cell>
          <cell r="CS713" t="str">
            <v/>
          </cell>
        </row>
        <row r="714">
          <cell r="A714">
            <v>713</v>
          </cell>
          <cell r="B714" t="str">
            <v>2023</v>
          </cell>
          <cell r="C714" t="str">
            <v>00118432625</v>
          </cell>
          <cell r="D714" t="str">
            <v>成田</v>
          </cell>
          <cell r="E714" t="str">
            <v>航</v>
          </cell>
          <cell r="F714" t="str">
            <v>成田　航</v>
          </cell>
          <cell r="G714">
            <v>713</v>
          </cell>
          <cell r="H714" t="str">
            <v>ナリタ</v>
          </cell>
          <cell r="I714" t="str">
            <v>コウ</v>
          </cell>
          <cell r="J714" t="str">
            <v>ﾅﾘﾀ ｺｳ</v>
          </cell>
          <cell r="K714" t="str">
            <v>NARITA</v>
          </cell>
          <cell r="L714" t="str">
            <v>Ko</v>
          </cell>
          <cell r="M714" t="str">
            <v>JPN</v>
          </cell>
          <cell r="N714" t="str">
            <v>男性</v>
          </cell>
          <cell r="O714" t="str">
            <v>48</v>
          </cell>
          <cell r="P714" t="str">
            <v>学連</v>
          </cell>
          <cell r="Q714" t="str">
            <v>1015732</v>
          </cell>
          <cell r="R714" t="str">
            <v>A8851583</v>
          </cell>
          <cell r="S714" t="str">
            <v>東北工業大学</v>
          </cell>
          <cell r="T714" t="str">
            <v>東北工大</v>
          </cell>
          <cell r="U714" t="str">
            <v>東北工</v>
          </cell>
          <cell r="V714" t="str">
            <v>2005/03/15</v>
          </cell>
          <cell r="W714" t="str">
            <v>050315</v>
          </cell>
          <cell r="X714" t="str">
            <v>492020</v>
          </cell>
          <cell r="Z714" t="str">
            <v>大学1</v>
          </cell>
          <cell r="AA714" t="str">
            <v>1</v>
          </cell>
          <cell r="AB714" t="str">
            <v>大学</v>
          </cell>
          <cell r="AC714" t="str">
            <v>東北学生陸上競技連盟</v>
          </cell>
          <cell r="AI714" t="str">
            <v>start-info@jaaf.or.jp</v>
          </cell>
          <cell r="AJ714" t="str">
            <v>受け取る</v>
          </cell>
          <cell r="AV714" t="str">
            <v>支払済</v>
          </cell>
          <cell r="AW714" t="str">
            <v>会員</v>
          </cell>
          <cell r="AX714">
            <v>45091</v>
          </cell>
          <cell r="BA714" t="str">
            <v/>
          </cell>
          <cell r="BB714" t="str">
            <v/>
          </cell>
          <cell r="BC714" t="str">
            <v/>
          </cell>
          <cell r="BD714" t="str">
            <v/>
          </cell>
          <cell r="BE714" t="str">
            <v/>
          </cell>
          <cell r="BF714" t="str">
            <v/>
          </cell>
          <cell r="BG714" t="str">
            <v/>
          </cell>
          <cell r="BH714" t="str">
            <v/>
          </cell>
          <cell r="BI714" t="str">
            <v/>
          </cell>
          <cell r="BJ714" t="str">
            <v/>
          </cell>
          <cell r="BK714" t="str">
            <v/>
          </cell>
          <cell r="BL714" t="str">
            <v/>
          </cell>
          <cell r="BM714" t="str">
            <v/>
          </cell>
          <cell r="BN714" t="str">
            <v/>
          </cell>
          <cell r="BO714" t="str">
            <v/>
          </cell>
          <cell r="BP714" t="str">
            <v/>
          </cell>
          <cell r="BQ714" t="str">
            <v/>
          </cell>
          <cell r="BR714" t="str">
            <v/>
          </cell>
          <cell r="BS714" t="str">
            <v/>
          </cell>
          <cell r="BT714" t="str">
            <v/>
          </cell>
          <cell r="BU714" t="str">
            <v/>
          </cell>
          <cell r="BV714" t="str">
            <v/>
          </cell>
          <cell r="BW714" t="str">
            <v/>
          </cell>
          <cell r="BX714" t="str">
            <v/>
          </cell>
          <cell r="BY714" t="str">
            <v/>
          </cell>
          <cell r="BZ714" t="str">
            <v/>
          </cell>
          <cell r="CA714" t="str">
            <v/>
          </cell>
          <cell r="CB714" t="str">
            <v/>
          </cell>
          <cell r="CC714" t="str">
            <v/>
          </cell>
          <cell r="CD714" t="str">
            <v/>
          </cell>
          <cell r="CE714" t="str">
            <v/>
          </cell>
          <cell r="CF714" t="str">
            <v/>
          </cell>
          <cell r="CG714" t="str">
            <v/>
          </cell>
          <cell r="CH714" t="str">
            <v/>
          </cell>
          <cell r="CI714" t="str">
            <v/>
          </cell>
          <cell r="CJ714" t="str">
            <v/>
          </cell>
          <cell r="CK714" t="str">
            <v/>
          </cell>
          <cell r="CL714" t="str">
            <v/>
          </cell>
          <cell r="CM714" t="str">
            <v/>
          </cell>
          <cell r="CN714" t="str">
            <v/>
          </cell>
          <cell r="CO714" t="str">
            <v/>
          </cell>
          <cell r="CP714" t="str">
            <v/>
          </cell>
          <cell r="CQ714" t="str">
            <v/>
          </cell>
          <cell r="CR714" t="str">
            <v/>
          </cell>
          <cell r="CS714" t="str">
            <v/>
          </cell>
        </row>
        <row r="715">
          <cell r="A715">
            <v>714</v>
          </cell>
          <cell r="B715" t="str">
            <v>2023</v>
          </cell>
          <cell r="C715" t="str">
            <v>00144644932</v>
          </cell>
          <cell r="D715" t="str">
            <v>渡邊</v>
          </cell>
          <cell r="E715" t="str">
            <v>青瑚</v>
          </cell>
          <cell r="F715" t="str">
            <v>渡邊　青瑚</v>
          </cell>
          <cell r="G715">
            <v>714</v>
          </cell>
          <cell r="H715" t="str">
            <v>ワタナベ</v>
          </cell>
          <cell r="I715" t="str">
            <v>セイゴ</v>
          </cell>
          <cell r="J715" t="str">
            <v>ﾜﾀﾅﾍﾞ ｾｲｺﾞ</v>
          </cell>
          <cell r="K715" t="str">
            <v>WATANABE</v>
          </cell>
          <cell r="L715" t="str">
            <v>Seigo</v>
          </cell>
          <cell r="M715" t="str">
            <v>JPN</v>
          </cell>
          <cell r="N715" t="str">
            <v>男性</v>
          </cell>
          <cell r="O715" t="str">
            <v>48</v>
          </cell>
          <cell r="P715" t="str">
            <v>学連</v>
          </cell>
          <cell r="Q715" t="str">
            <v>1015732</v>
          </cell>
          <cell r="R715" t="str">
            <v>A8851583</v>
          </cell>
          <cell r="S715" t="str">
            <v>東北工業大学</v>
          </cell>
          <cell r="T715" t="str">
            <v>東北工大</v>
          </cell>
          <cell r="U715" t="str">
            <v>東北工</v>
          </cell>
          <cell r="V715" t="str">
            <v>2004/06/13</v>
          </cell>
          <cell r="W715" t="str">
            <v>040613</v>
          </cell>
          <cell r="X715" t="str">
            <v>492020</v>
          </cell>
          <cell r="Z715" t="str">
            <v>大学1</v>
          </cell>
          <cell r="AA715" t="str">
            <v>1</v>
          </cell>
          <cell r="AB715" t="str">
            <v>大学</v>
          </cell>
          <cell r="AC715" t="str">
            <v>東北学生陸上競技連盟</v>
          </cell>
          <cell r="AI715" t="str">
            <v>seigo06130215@gmail.com</v>
          </cell>
          <cell r="AJ715" t="str">
            <v>受け取る</v>
          </cell>
          <cell r="AV715" t="str">
            <v>支払済</v>
          </cell>
          <cell r="AW715" t="str">
            <v>会員</v>
          </cell>
          <cell r="AX715">
            <v>45091</v>
          </cell>
          <cell r="BA715" t="str">
            <v/>
          </cell>
          <cell r="BB715" t="str">
            <v/>
          </cell>
          <cell r="BC715" t="str">
            <v/>
          </cell>
          <cell r="BD715" t="str">
            <v/>
          </cell>
          <cell r="BE715" t="str">
            <v/>
          </cell>
          <cell r="BF715" t="str">
            <v/>
          </cell>
          <cell r="BG715" t="str">
            <v/>
          </cell>
          <cell r="BH715" t="str">
            <v/>
          </cell>
          <cell r="BI715" t="str">
            <v/>
          </cell>
          <cell r="BJ715" t="str">
            <v/>
          </cell>
          <cell r="BK715" t="str">
            <v/>
          </cell>
          <cell r="BL715" t="str">
            <v/>
          </cell>
          <cell r="BM715" t="str">
            <v/>
          </cell>
          <cell r="BN715" t="str">
            <v/>
          </cell>
          <cell r="BO715" t="str">
            <v/>
          </cell>
          <cell r="BP715" t="str">
            <v/>
          </cell>
          <cell r="BQ715" t="str">
            <v/>
          </cell>
          <cell r="BR715" t="str">
            <v/>
          </cell>
          <cell r="BS715" t="str">
            <v/>
          </cell>
          <cell r="BT715" t="str">
            <v/>
          </cell>
          <cell r="BU715" t="str">
            <v/>
          </cell>
          <cell r="BV715" t="str">
            <v/>
          </cell>
          <cell r="BW715" t="str">
            <v/>
          </cell>
          <cell r="BX715" t="str">
            <v/>
          </cell>
          <cell r="BY715" t="str">
            <v/>
          </cell>
          <cell r="BZ715" t="str">
            <v/>
          </cell>
          <cell r="CA715" t="str">
            <v/>
          </cell>
          <cell r="CB715" t="str">
            <v/>
          </cell>
          <cell r="CC715" t="str">
            <v/>
          </cell>
          <cell r="CD715" t="str">
            <v/>
          </cell>
          <cell r="CE715" t="str">
            <v/>
          </cell>
          <cell r="CF715" t="str">
            <v/>
          </cell>
          <cell r="CG715" t="str">
            <v/>
          </cell>
          <cell r="CH715" t="str">
            <v/>
          </cell>
          <cell r="CI715" t="str">
            <v/>
          </cell>
          <cell r="CJ715" t="str">
            <v/>
          </cell>
          <cell r="CK715" t="str">
            <v/>
          </cell>
          <cell r="CL715" t="str">
            <v/>
          </cell>
          <cell r="CM715" t="str">
            <v/>
          </cell>
          <cell r="CN715" t="str">
            <v/>
          </cell>
          <cell r="CO715" t="str">
            <v/>
          </cell>
          <cell r="CP715" t="str">
            <v/>
          </cell>
          <cell r="CQ715" t="str">
            <v/>
          </cell>
          <cell r="CR715" t="str">
            <v/>
          </cell>
          <cell r="CS715" t="str">
            <v/>
          </cell>
        </row>
        <row r="716">
          <cell r="A716">
            <v>715</v>
          </cell>
          <cell r="B716" t="str">
            <v>2023</v>
          </cell>
          <cell r="C716" t="str">
            <v>00115224015</v>
          </cell>
          <cell r="D716" t="str">
            <v>齋藤</v>
          </cell>
          <cell r="E716" t="str">
            <v>優太</v>
          </cell>
          <cell r="F716" t="str">
            <v>齋藤　優太</v>
          </cell>
          <cell r="G716">
            <v>715</v>
          </cell>
          <cell r="H716" t="str">
            <v>サイトウ</v>
          </cell>
          <cell r="I716" t="str">
            <v>ユウタ</v>
          </cell>
          <cell r="J716" t="str">
            <v>ｻｲﾄｳ ﾕｳﾀ</v>
          </cell>
          <cell r="K716" t="str">
            <v>SAITO</v>
          </cell>
          <cell r="L716" t="str">
            <v>Yuta</v>
          </cell>
          <cell r="M716" t="str">
            <v>JPN</v>
          </cell>
          <cell r="N716" t="str">
            <v>男性</v>
          </cell>
          <cell r="O716" t="str">
            <v>48</v>
          </cell>
          <cell r="P716" t="str">
            <v>学連</v>
          </cell>
          <cell r="Q716" t="str">
            <v>1015732</v>
          </cell>
          <cell r="R716" t="str">
            <v>A8851583</v>
          </cell>
          <cell r="S716" t="str">
            <v>東北工業大学</v>
          </cell>
          <cell r="T716" t="str">
            <v>東北工大</v>
          </cell>
          <cell r="U716" t="str">
            <v>東北工</v>
          </cell>
          <cell r="V716" t="str">
            <v>2004/04/07</v>
          </cell>
          <cell r="W716" t="str">
            <v>040407</v>
          </cell>
          <cell r="X716" t="str">
            <v>492020</v>
          </cell>
          <cell r="Z716" t="str">
            <v>大学1</v>
          </cell>
          <cell r="AA716" t="str">
            <v>1</v>
          </cell>
          <cell r="AB716" t="str">
            <v>大学</v>
          </cell>
          <cell r="AC716" t="str">
            <v>東北学生陸上競技連盟</v>
          </cell>
          <cell r="AI716" t="str">
            <v>ny328sprint@icloud.com</v>
          </cell>
          <cell r="AJ716" t="str">
            <v>受け取る</v>
          </cell>
          <cell r="AV716" t="str">
            <v>支払済</v>
          </cell>
          <cell r="AW716" t="str">
            <v>会員</v>
          </cell>
          <cell r="AX716">
            <v>45091</v>
          </cell>
          <cell r="BA716" t="str">
            <v/>
          </cell>
          <cell r="BB716" t="str">
            <v/>
          </cell>
          <cell r="BC716" t="str">
            <v/>
          </cell>
          <cell r="BD716" t="str">
            <v/>
          </cell>
          <cell r="BE716" t="str">
            <v/>
          </cell>
          <cell r="BF716" t="str">
            <v/>
          </cell>
          <cell r="BG716" t="str">
            <v/>
          </cell>
          <cell r="BH716" t="str">
            <v/>
          </cell>
          <cell r="BI716" t="str">
            <v/>
          </cell>
          <cell r="BJ716" t="str">
            <v/>
          </cell>
          <cell r="BK716" t="str">
            <v/>
          </cell>
          <cell r="BL716" t="str">
            <v/>
          </cell>
          <cell r="BM716" t="str">
            <v/>
          </cell>
          <cell r="BN716" t="str">
            <v/>
          </cell>
          <cell r="BO716" t="str">
            <v/>
          </cell>
          <cell r="BP716" t="str">
            <v/>
          </cell>
          <cell r="BQ716" t="str">
            <v/>
          </cell>
          <cell r="BR716" t="str">
            <v/>
          </cell>
          <cell r="BS716" t="str">
            <v/>
          </cell>
          <cell r="BT716" t="str">
            <v/>
          </cell>
          <cell r="BU716" t="str">
            <v/>
          </cell>
          <cell r="BV716" t="str">
            <v/>
          </cell>
          <cell r="BW716" t="str">
            <v/>
          </cell>
          <cell r="BX716" t="str">
            <v/>
          </cell>
          <cell r="BY716" t="str">
            <v/>
          </cell>
          <cell r="BZ716" t="str">
            <v/>
          </cell>
          <cell r="CA716" t="str">
            <v/>
          </cell>
          <cell r="CB716" t="str">
            <v/>
          </cell>
          <cell r="CC716" t="str">
            <v/>
          </cell>
          <cell r="CD716" t="str">
            <v/>
          </cell>
          <cell r="CE716" t="str">
            <v/>
          </cell>
          <cell r="CF716" t="str">
            <v/>
          </cell>
          <cell r="CG716" t="str">
            <v/>
          </cell>
          <cell r="CH716" t="str">
            <v/>
          </cell>
          <cell r="CI716" t="str">
            <v/>
          </cell>
          <cell r="CJ716" t="str">
            <v/>
          </cell>
          <cell r="CK716" t="str">
            <v/>
          </cell>
          <cell r="CL716" t="str">
            <v/>
          </cell>
          <cell r="CM716" t="str">
            <v/>
          </cell>
          <cell r="CN716" t="str">
            <v/>
          </cell>
          <cell r="CO716" t="str">
            <v/>
          </cell>
          <cell r="CP716" t="str">
            <v/>
          </cell>
          <cell r="CQ716" t="str">
            <v/>
          </cell>
          <cell r="CR716" t="str">
            <v/>
          </cell>
          <cell r="CS716" t="str">
            <v/>
          </cell>
        </row>
        <row r="717">
          <cell r="A717">
            <v>716</v>
          </cell>
          <cell r="B717" t="str">
            <v>2023</v>
          </cell>
          <cell r="C717" t="str">
            <v>00200023739</v>
          </cell>
          <cell r="D717" t="str">
            <v>稲葉</v>
          </cell>
          <cell r="E717" t="str">
            <v>悠介</v>
          </cell>
          <cell r="F717" t="str">
            <v>稲葉　悠介</v>
          </cell>
          <cell r="G717">
            <v>716</v>
          </cell>
          <cell r="H717" t="str">
            <v>イナバ</v>
          </cell>
          <cell r="I717" t="str">
            <v>ユウスケ</v>
          </cell>
          <cell r="J717" t="str">
            <v>ｲﾅﾊﾞ ﾕｳｽｹ</v>
          </cell>
          <cell r="K717" t="str">
            <v>INABA</v>
          </cell>
          <cell r="L717" t="str">
            <v>Yusuke</v>
          </cell>
          <cell r="M717" t="str">
            <v>JPN</v>
          </cell>
          <cell r="N717" t="str">
            <v>男性</v>
          </cell>
          <cell r="O717" t="str">
            <v>48</v>
          </cell>
          <cell r="P717" t="str">
            <v>学連</v>
          </cell>
          <cell r="Q717" t="str">
            <v>1016658</v>
          </cell>
          <cell r="R717" t="str">
            <v>tmpu2023</v>
          </cell>
          <cell r="S717" t="str">
            <v>東北医科薬科大学</v>
          </cell>
          <cell r="T717" t="str">
            <v>東北医科薬科大</v>
          </cell>
          <cell r="V717" t="str">
            <v>2003/08/18</v>
          </cell>
          <cell r="W717" t="str">
            <v>030818</v>
          </cell>
          <cell r="Z717" t="str">
            <v>大学1</v>
          </cell>
          <cell r="AA717" t="str">
            <v>1</v>
          </cell>
          <cell r="AB717" t="str">
            <v>大学</v>
          </cell>
          <cell r="AC717" t="str">
            <v>東北学生陸上競技連盟</v>
          </cell>
          <cell r="AI717" t="str">
            <v>tmpu2023@gmail.com</v>
          </cell>
          <cell r="AJ717" t="str">
            <v>受け取る</v>
          </cell>
          <cell r="AQ717" t="str">
            <v>100/200|400</v>
          </cell>
          <cell r="AV717" t="str">
            <v>支払済</v>
          </cell>
          <cell r="AW717" t="str">
            <v>会員</v>
          </cell>
          <cell r="AX717">
            <v>45091</v>
          </cell>
          <cell r="BA717" t="str">
            <v/>
          </cell>
          <cell r="BB717" t="str">
            <v/>
          </cell>
          <cell r="BC717" t="str">
            <v/>
          </cell>
          <cell r="BD717" t="str">
            <v/>
          </cell>
          <cell r="BE717" t="str">
            <v/>
          </cell>
          <cell r="BF717" t="str">
            <v/>
          </cell>
          <cell r="BG717" t="str">
            <v/>
          </cell>
          <cell r="BH717" t="str">
            <v/>
          </cell>
          <cell r="BI717" t="str">
            <v/>
          </cell>
          <cell r="BJ717" t="str">
            <v/>
          </cell>
          <cell r="BK717" t="str">
            <v/>
          </cell>
          <cell r="BL717" t="str">
            <v/>
          </cell>
          <cell r="BM717" t="str">
            <v/>
          </cell>
          <cell r="BN717" t="str">
            <v/>
          </cell>
          <cell r="BO717" t="str">
            <v/>
          </cell>
          <cell r="BP717" t="str">
            <v/>
          </cell>
          <cell r="BQ717" t="str">
            <v/>
          </cell>
          <cell r="BR717" t="str">
            <v/>
          </cell>
          <cell r="BS717" t="str">
            <v/>
          </cell>
          <cell r="BT717" t="str">
            <v/>
          </cell>
          <cell r="BU717" t="str">
            <v/>
          </cell>
          <cell r="BV717" t="str">
            <v/>
          </cell>
          <cell r="BW717" t="str">
            <v/>
          </cell>
          <cell r="BX717" t="str">
            <v/>
          </cell>
          <cell r="BY717" t="str">
            <v/>
          </cell>
          <cell r="BZ717" t="str">
            <v/>
          </cell>
          <cell r="CA717" t="str">
            <v/>
          </cell>
          <cell r="CB717" t="str">
            <v/>
          </cell>
          <cell r="CC717" t="str">
            <v/>
          </cell>
          <cell r="CD717" t="str">
            <v/>
          </cell>
          <cell r="CE717" t="str">
            <v/>
          </cell>
          <cell r="CF717" t="str">
            <v/>
          </cell>
          <cell r="CG717" t="str">
            <v/>
          </cell>
          <cell r="CH717" t="str">
            <v/>
          </cell>
          <cell r="CI717" t="str">
            <v/>
          </cell>
          <cell r="CJ717" t="str">
            <v/>
          </cell>
          <cell r="CK717" t="str">
            <v/>
          </cell>
          <cell r="CL717" t="str">
            <v/>
          </cell>
          <cell r="CM717" t="str">
            <v/>
          </cell>
          <cell r="CN717" t="str">
            <v/>
          </cell>
          <cell r="CO717" t="str">
            <v/>
          </cell>
          <cell r="CP717" t="str">
            <v/>
          </cell>
          <cell r="CQ717" t="str">
            <v/>
          </cell>
          <cell r="CR717" t="str">
            <v/>
          </cell>
          <cell r="CS717" t="str">
            <v/>
          </cell>
        </row>
        <row r="718">
          <cell r="A718">
            <v>717</v>
          </cell>
          <cell r="B718" t="str">
            <v>2023</v>
          </cell>
          <cell r="C718" t="str">
            <v>00200156627</v>
          </cell>
          <cell r="D718" t="str">
            <v>篠崎</v>
          </cell>
          <cell r="E718" t="str">
            <v>佑介</v>
          </cell>
          <cell r="F718" t="str">
            <v>篠崎　佑介</v>
          </cell>
          <cell r="G718">
            <v>717</v>
          </cell>
          <cell r="H718" t="str">
            <v>シノザキ</v>
          </cell>
          <cell r="I718" t="str">
            <v>ユウスケ</v>
          </cell>
          <cell r="J718" t="str">
            <v>ｼﾉｻﾞｷ ﾕｳｽｹ</v>
          </cell>
          <cell r="K718" t="str">
            <v>SINOZAKI</v>
          </cell>
          <cell r="L718" t="str">
            <v>Yusuke</v>
          </cell>
          <cell r="M718" t="str">
            <v>JPN</v>
          </cell>
          <cell r="N718" t="str">
            <v>男性</v>
          </cell>
          <cell r="O718" t="str">
            <v>48</v>
          </cell>
          <cell r="P718" t="str">
            <v>学連</v>
          </cell>
          <cell r="Q718" t="str">
            <v>1015719</v>
          </cell>
          <cell r="R718" t="str">
            <v>A0613588</v>
          </cell>
          <cell r="S718" t="str">
            <v>青森県立保健大学</v>
          </cell>
          <cell r="T718" t="str">
            <v>青森保健大</v>
          </cell>
          <cell r="U718" t="str">
            <v>青森保健</v>
          </cell>
          <cell r="V718" t="str">
            <v>2003/11/14</v>
          </cell>
          <cell r="W718" t="str">
            <v>491064</v>
          </cell>
          <cell r="X718" t="str">
            <v>491064</v>
          </cell>
          <cell r="Z718" t="str">
            <v>大学2</v>
          </cell>
          <cell r="AA718" t="str">
            <v>2</v>
          </cell>
          <cell r="AB718" t="str">
            <v>大学</v>
          </cell>
          <cell r="AC718" t="str">
            <v>東北学生陸上競技連盟</v>
          </cell>
          <cell r="AD718" t="str">
            <v>0300947</v>
          </cell>
          <cell r="AE718" t="str">
            <v>青森県青森市浜館間瀬58－1　青森県立保健大学あずまし寮208-B</v>
          </cell>
          <cell r="AI718" t="str">
            <v>2183003@ms.auhw.ac.jp</v>
          </cell>
          <cell r="AJ718" t="str">
            <v>受け取らない</v>
          </cell>
          <cell r="AV718" t="str">
            <v>支払済</v>
          </cell>
          <cell r="AW718" t="str">
            <v>会員</v>
          </cell>
          <cell r="AX718">
            <v>45102</v>
          </cell>
          <cell r="BA718" t="str">
            <v/>
          </cell>
          <cell r="BB718" t="str">
            <v/>
          </cell>
          <cell r="BC718" t="str">
            <v/>
          </cell>
          <cell r="BD718" t="str">
            <v/>
          </cell>
          <cell r="BE718" t="str">
            <v/>
          </cell>
          <cell r="BF718" t="str">
            <v/>
          </cell>
          <cell r="BG718" t="str">
            <v/>
          </cell>
          <cell r="BH718" t="str">
            <v/>
          </cell>
          <cell r="BI718" t="str">
            <v/>
          </cell>
          <cell r="BJ718" t="str">
            <v/>
          </cell>
          <cell r="BK718" t="str">
            <v/>
          </cell>
          <cell r="BL718" t="str">
            <v/>
          </cell>
          <cell r="BM718" t="str">
            <v/>
          </cell>
          <cell r="BN718" t="str">
            <v/>
          </cell>
          <cell r="BO718" t="str">
            <v/>
          </cell>
          <cell r="BP718" t="str">
            <v/>
          </cell>
          <cell r="BQ718" t="str">
            <v/>
          </cell>
          <cell r="BR718" t="str">
            <v/>
          </cell>
          <cell r="BS718" t="str">
            <v/>
          </cell>
          <cell r="BT718" t="str">
            <v/>
          </cell>
          <cell r="BU718" t="str">
            <v/>
          </cell>
          <cell r="BV718" t="str">
            <v/>
          </cell>
          <cell r="BW718" t="str">
            <v/>
          </cell>
          <cell r="BX718" t="str">
            <v/>
          </cell>
          <cell r="BY718" t="str">
            <v/>
          </cell>
          <cell r="BZ718" t="str">
            <v/>
          </cell>
          <cell r="CA718" t="str">
            <v/>
          </cell>
          <cell r="CB718" t="str">
            <v/>
          </cell>
          <cell r="CC718" t="str">
            <v/>
          </cell>
          <cell r="CD718" t="str">
            <v/>
          </cell>
          <cell r="CE718" t="str">
            <v/>
          </cell>
          <cell r="CF718" t="str">
            <v/>
          </cell>
          <cell r="CG718" t="str">
            <v/>
          </cell>
          <cell r="CH718" t="str">
            <v/>
          </cell>
          <cell r="CI718" t="str">
            <v/>
          </cell>
          <cell r="CJ718" t="str">
            <v/>
          </cell>
          <cell r="CK718" t="str">
            <v/>
          </cell>
          <cell r="CL718" t="str">
            <v/>
          </cell>
          <cell r="CM718" t="str">
            <v/>
          </cell>
          <cell r="CN718" t="str">
            <v/>
          </cell>
          <cell r="CO718" t="str">
            <v/>
          </cell>
          <cell r="CP718" t="str">
            <v/>
          </cell>
          <cell r="CQ718" t="str">
            <v/>
          </cell>
          <cell r="CR718" t="str">
            <v/>
          </cell>
          <cell r="CS718" t="str">
            <v/>
          </cell>
        </row>
        <row r="719">
          <cell r="A719">
            <v>718</v>
          </cell>
          <cell r="B719" t="str">
            <v>2023</v>
          </cell>
          <cell r="C719" t="str">
            <v>00200159126</v>
          </cell>
          <cell r="D719" t="str">
            <v>富家</v>
          </cell>
          <cell r="E719" t="str">
            <v>彬就</v>
          </cell>
          <cell r="F719" t="str">
            <v>富家　彬就</v>
          </cell>
          <cell r="G719">
            <v>718</v>
          </cell>
          <cell r="H719" t="str">
            <v>トミイエ</v>
          </cell>
          <cell r="I719" t="str">
            <v>アキナリ</v>
          </cell>
          <cell r="J719" t="str">
            <v>ﾄﾐｲｴ ｱｷﾅﾘ</v>
          </cell>
          <cell r="K719" t="str">
            <v>TOMIIE</v>
          </cell>
          <cell r="L719" t="str">
            <v>Akinari</v>
          </cell>
          <cell r="M719" t="str">
            <v>JPN</v>
          </cell>
          <cell r="N719" t="str">
            <v>男性</v>
          </cell>
          <cell r="O719" t="str">
            <v>04</v>
          </cell>
          <cell r="P719" t="str">
            <v>宮城</v>
          </cell>
          <cell r="Q719" t="str">
            <v>1015733</v>
          </cell>
          <cell r="R719" t="str">
            <v>A1831798</v>
          </cell>
          <cell r="S719" t="str">
            <v>東北大学</v>
          </cell>
          <cell r="T719" t="str">
            <v>東北大</v>
          </cell>
          <cell r="U719" t="str">
            <v>東北</v>
          </cell>
          <cell r="V719" t="str">
            <v>2001/10/20</v>
          </cell>
          <cell r="W719" t="str">
            <v>490010</v>
          </cell>
          <cell r="X719" t="str">
            <v>490010</v>
          </cell>
          <cell r="Z719" t="str">
            <v>大学3</v>
          </cell>
          <cell r="AA719" t="str">
            <v>3</v>
          </cell>
          <cell r="AB719" t="str">
            <v>大学</v>
          </cell>
          <cell r="AC719" t="str">
            <v>東北学生陸上競技連盟</v>
          </cell>
          <cell r="AD719" t="str">
            <v>9810933</v>
          </cell>
          <cell r="AE719" t="str">
            <v>宮城県仙台市青葉区柏木2丁目5番21号レジデンスパセオ203</v>
          </cell>
          <cell r="AF719" t="str">
            <v>08019144721</v>
          </cell>
          <cell r="AG719" t="str">
            <v>山口県立山口高校</v>
          </cell>
          <cell r="AH719" t="str">
            <v>下関市立菊川中学校</v>
          </cell>
          <cell r="AI719" t="str">
            <v>tomiie.akinari.p6@dc.tohoku.ac.jp</v>
          </cell>
          <cell r="AJ719" t="str">
            <v>受け取らない</v>
          </cell>
          <cell r="AQ719" t="str">
            <v xml:space="preserve">ハンマー投 </v>
          </cell>
          <cell r="AR719" t="str">
            <v>短距離|中距離|投てき|リレー</v>
          </cell>
          <cell r="AV719" t="str">
            <v>支払済</v>
          </cell>
          <cell r="AW719" t="str">
            <v>会員</v>
          </cell>
          <cell r="AX719">
            <v>45102</v>
          </cell>
          <cell r="BA719" t="str">
            <v/>
          </cell>
          <cell r="BB719" t="str">
            <v/>
          </cell>
          <cell r="BC719" t="str">
            <v/>
          </cell>
          <cell r="BD719" t="str">
            <v/>
          </cell>
          <cell r="BE719" t="str">
            <v/>
          </cell>
          <cell r="BF719" t="str">
            <v/>
          </cell>
          <cell r="BG719" t="str">
            <v/>
          </cell>
          <cell r="BH719" t="str">
            <v/>
          </cell>
          <cell r="BI719" t="str">
            <v/>
          </cell>
          <cell r="BJ719" t="str">
            <v/>
          </cell>
          <cell r="BK719" t="str">
            <v/>
          </cell>
          <cell r="BL719" t="str">
            <v/>
          </cell>
          <cell r="BM719" t="str">
            <v/>
          </cell>
          <cell r="BN719" t="str">
            <v/>
          </cell>
          <cell r="BO719" t="str">
            <v/>
          </cell>
          <cell r="BP719" t="str">
            <v/>
          </cell>
          <cell r="BQ719" t="str">
            <v/>
          </cell>
          <cell r="BR719" t="str">
            <v/>
          </cell>
          <cell r="BS719" t="str">
            <v/>
          </cell>
          <cell r="BT719" t="str">
            <v/>
          </cell>
          <cell r="BU719" t="str">
            <v/>
          </cell>
          <cell r="BV719" t="str">
            <v/>
          </cell>
          <cell r="BW719" t="str">
            <v/>
          </cell>
          <cell r="BX719" t="str">
            <v/>
          </cell>
          <cell r="BY719" t="str">
            <v/>
          </cell>
          <cell r="BZ719" t="str">
            <v/>
          </cell>
          <cell r="CA719" t="str">
            <v/>
          </cell>
          <cell r="CB719" t="str">
            <v/>
          </cell>
          <cell r="CC719" t="str">
            <v/>
          </cell>
          <cell r="CD719" t="str">
            <v/>
          </cell>
          <cell r="CE719" t="str">
            <v/>
          </cell>
          <cell r="CF719" t="str">
            <v/>
          </cell>
          <cell r="CG719" t="str">
            <v/>
          </cell>
          <cell r="CH719" t="str">
            <v/>
          </cell>
          <cell r="CI719" t="str">
            <v/>
          </cell>
          <cell r="CJ719" t="str">
            <v/>
          </cell>
          <cell r="CK719" t="str">
            <v/>
          </cell>
          <cell r="CL719" t="str">
            <v/>
          </cell>
          <cell r="CM719" t="str">
            <v/>
          </cell>
          <cell r="CN719" t="str">
            <v/>
          </cell>
          <cell r="CO719" t="str">
            <v/>
          </cell>
          <cell r="CP719" t="str">
            <v/>
          </cell>
          <cell r="CQ719" t="str">
            <v/>
          </cell>
          <cell r="CR719" t="str">
            <v/>
          </cell>
          <cell r="CS719" t="str">
            <v/>
          </cell>
        </row>
        <row r="720">
          <cell r="A720">
            <v>719</v>
          </cell>
          <cell r="B720" t="str">
            <v>2023</v>
          </cell>
          <cell r="C720" t="str">
            <v>00200168064</v>
          </cell>
          <cell r="D720" t="str">
            <v>川口</v>
          </cell>
          <cell r="E720" t="str">
            <v>泰知</v>
          </cell>
          <cell r="F720" t="str">
            <v>川口　泰知</v>
          </cell>
          <cell r="G720">
            <v>719</v>
          </cell>
          <cell r="H720" t="str">
            <v>カワグチ</v>
          </cell>
          <cell r="I720" t="str">
            <v>タイチ</v>
          </cell>
          <cell r="J720" t="str">
            <v>ｶﾜｸﾞﾁ ﾀｲﾁ</v>
          </cell>
          <cell r="K720" t="str">
            <v>Kawaguchi</v>
          </cell>
          <cell r="L720" t="str">
            <v>Taichi</v>
          </cell>
          <cell r="M720" t="str">
            <v>JPN</v>
          </cell>
          <cell r="N720" t="str">
            <v>男性</v>
          </cell>
          <cell r="O720" t="str">
            <v>02</v>
          </cell>
          <cell r="P720" t="str">
            <v>青森</v>
          </cell>
          <cell r="Q720" t="str">
            <v>1019439</v>
          </cell>
          <cell r="R720" t="str">
            <v>hachikoudairikujoubu</v>
          </cell>
          <cell r="S720" t="str">
            <v>八戸工業大学</v>
          </cell>
          <cell r="T720" t="str">
            <v>八戸工業大学</v>
          </cell>
          <cell r="U720" t="str">
            <v>八戸工業</v>
          </cell>
          <cell r="V720" t="str">
            <v>2004/05/01</v>
          </cell>
          <cell r="Z720" t="str">
            <v>大学1</v>
          </cell>
          <cell r="AA720" t="str">
            <v>1</v>
          </cell>
          <cell r="AB720" t="str">
            <v>大学</v>
          </cell>
          <cell r="AC720" t="str">
            <v>東北学生陸上競技連盟</v>
          </cell>
          <cell r="AD720" t="str">
            <v>0391212</v>
          </cell>
          <cell r="AE720" t="str">
            <v>青森県三戸郡階上町蒼前西６丁目9-2106 山光荘 18号室</v>
          </cell>
          <cell r="AF720" t="str">
            <v>09086172629</v>
          </cell>
          <cell r="AI720" t="str">
            <v>kawaguchitai5@gmail.com</v>
          </cell>
          <cell r="AJ720" t="str">
            <v>受け取る</v>
          </cell>
          <cell r="AK720" t="str">
            <v>八戸工業大学</v>
          </cell>
          <cell r="AL720" t="str">
            <v>0318501</v>
          </cell>
          <cell r="AM720" t="str">
            <v>青森県</v>
          </cell>
          <cell r="AN720" t="str">
            <v>八戸市妙大開88-1</v>
          </cell>
          <cell r="AQ720" t="str">
            <v>800/1500</v>
          </cell>
          <cell r="AR720" t="str">
            <v>中距離|長距離・障害物</v>
          </cell>
          <cell r="AU720" t="str">
            <v>○</v>
          </cell>
          <cell r="AV720" t="str">
            <v>支払済</v>
          </cell>
          <cell r="AW720" t="str">
            <v>会員</v>
          </cell>
          <cell r="AX720">
            <v>45133</v>
          </cell>
          <cell r="BA720" t="str">
            <v/>
          </cell>
          <cell r="BB720" t="str">
            <v/>
          </cell>
          <cell r="BC720" t="str">
            <v/>
          </cell>
          <cell r="BD720" t="str">
            <v/>
          </cell>
          <cell r="BE720" t="str">
            <v/>
          </cell>
          <cell r="BF720" t="str">
            <v/>
          </cell>
          <cell r="BG720" t="str">
            <v/>
          </cell>
          <cell r="BH720" t="str">
            <v/>
          </cell>
          <cell r="BI720" t="str">
            <v/>
          </cell>
          <cell r="BJ720" t="str">
            <v/>
          </cell>
          <cell r="BK720" t="str">
            <v/>
          </cell>
          <cell r="BL720" t="str">
            <v/>
          </cell>
          <cell r="BM720" t="str">
            <v/>
          </cell>
          <cell r="BN720" t="str">
            <v/>
          </cell>
          <cell r="BO720" t="str">
            <v/>
          </cell>
          <cell r="BP720" t="str">
            <v/>
          </cell>
          <cell r="BQ720" t="str">
            <v/>
          </cell>
          <cell r="BR720" t="str">
            <v/>
          </cell>
          <cell r="BS720" t="str">
            <v/>
          </cell>
          <cell r="BT720" t="str">
            <v/>
          </cell>
          <cell r="BU720" t="str">
            <v/>
          </cell>
          <cell r="BV720" t="str">
            <v/>
          </cell>
          <cell r="BW720" t="str">
            <v/>
          </cell>
          <cell r="BX720" t="str">
            <v/>
          </cell>
          <cell r="BY720" t="str">
            <v/>
          </cell>
          <cell r="BZ720" t="str">
            <v/>
          </cell>
          <cell r="CA720" t="str">
            <v/>
          </cell>
          <cell r="CB720" t="str">
            <v/>
          </cell>
          <cell r="CC720" t="str">
            <v/>
          </cell>
          <cell r="CD720" t="str">
            <v/>
          </cell>
          <cell r="CE720" t="str">
            <v/>
          </cell>
          <cell r="CF720" t="str">
            <v/>
          </cell>
          <cell r="CG720" t="str">
            <v/>
          </cell>
          <cell r="CH720" t="str">
            <v/>
          </cell>
          <cell r="CI720" t="str">
            <v/>
          </cell>
          <cell r="CJ720" t="str">
            <v/>
          </cell>
          <cell r="CK720" t="str">
            <v/>
          </cell>
          <cell r="CL720" t="str">
            <v/>
          </cell>
          <cell r="CM720" t="str">
            <v/>
          </cell>
          <cell r="CN720" t="str">
            <v/>
          </cell>
          <cell r="CO720" t="str">
            <v/>
          </cell>
          <cell r="CP720" t="str">
            <v/>
          </cell>
          <cell r="CQ720" t="str">
            <v/>
          </cell>
          <cell r="CR720" t="str">
            <v/>
          </cell>
          <cell r="CS720" t="str">
            <v/>
          </cell>
        </row>
        <row r="721">
          <cell r="A721">
            <v>720</v>
          </cell>
          <cell r="B721" t="str">
            <v>2023</v>
          </cell>
          <cell r="C721" t="str">
            <v>00122635221</v>
          </cell>
          <cell r="D721" t="str">
            <v>市川</v>
          </cell>
          <cell r="E721" t="str">
            <v>日向</v>
          </cell>
          <cell r="F721" t="str">
            <v>市川　日向</v>
          </cell>
          <cell r="G721">
            <v>720</v>
          </cell>
          <cell r="H721" t="str">
            <v>イチカワ</v>
          </cell>
          <cell r="I721" t="str">
            <v>ヒュウガ</v>
          </cell>
          <cell r="J721" t="str">
            <v>ｲﾁｶﾜ ﾋｭｳｶﾞ</v>
          </cell>
          <cell r="K721" t="str">
            <v>ICHIKAWA</v>
          </cell>
          <cell r="L721" t="str">
            <v>Hyuga</v>
          </cell>
          <cell r="M721" t="str">
            <v>JPN</v>
          </cell>
          <cell r="N721" t="str">
            <v>男性</v>
          </cell>
          <cell r="O721" t="str">
            <v>48</v>
          </cell>
          <cell r="P721" t="str">
            <v>学連</v>
          </cell>
          <cell r="Q721" t="str">
            <v>1015741</v>
          </cell>
          <cell r="R721" t="str">
            <v>A4234876</v>
          </cell>
          <cell r="S721" t="str">
            <v>山形大学</v>
          </cell>
          <cell r="T721" t="str">
            <v>山形大</v>
          </cell>
          <cell r="U721" t="str">
            <v>山形</v>
          </cell>
          <cell r="V721" t="str">
            <v>2003/03/18</v>
          </cell>
          <cell r="W721" t="str">
            <v>490013</v>
          </cell>
          <cell r="X721" t="str">
            <v>490013</v>
          </cell>
          <cell r="Z721" t="str">
            <v>大学3</v>
          </cell>
          <cell r="AA721" t="str">
            <v>3</v>
          </cell>
          <cell r="AB721" t="str">
            <v>大学</v>
          </cell>
          <cell r="AC721" t="str">
            <v>東北学生陸上競技連盟</v>
          </cell>
          <cell r="AD721" t="str">
            <v>9993717</v>
          </cell>
          <cell r="AE721" t="str">
            <v>山形県東根市一本木二丁目7-8-10</v>
          </cell>
          <cell r="AG721" t="str">
            <v>山形中央高</v>
          </cell>
          <cell r="AI721" t="str">
            <v>start-info@jaaf.or.jp</v>
          </cell>
          <cell r="AJ721" t="str">
            <v>受け取る</v>
          </cell>
          <cell r="AV721" t="str">
            <v>支払済</v>
          </cell>
          <cell r="AW721" t="str">
            <v>会員</v>
          </cell>
          <cell r="AX721">
            <v>45133</v>
          </cell>
          <cell r="BA721" t="str">
            <v/>
          </cell>
          <cell r="BB721" t="str">
            <v/>
          </cell>
          <cell r="BC721" t="str">
            <v/>
          </cell>
          <cell r="BD721" t="str">
            <v/>
          </cell>
          <cell r="BE721" t="str">
            <v/>
          </cell>
          <cell r="BF721" t="str">
            <v/>
          </cell>
          <cell r="BG721" t="str">
            <v/>
          </cell>
          <cell r="BH721" t="str">
            <v/>
          </cell>
          <cell r="BI721" t="str">
            <v/>
          </cell>
          <cell r="BJ721" t="str">
            <v/>
          </cell>
          <cell r="BK721" t="str">
            <v/>
          </cell>
          <cell r="BL721" t="str">
            <v/>
          </cell>
          <cell r="BM721" t="str">
            <v/>
          </cell>
          <cell r="BN721" t="str">
            <v/>
          </cell>
          <cell r="BO721" t="str">
            <v/>
          </cell>
          <cell r="BP721" t="str">
            <v/>
          </cell>
          <cell r="BQ721" t="str">
            <v/>
          </cell>
          <cell r="BR721" t="str">
            <v/>
          </cell>
          <cell r="BS721" t="str">
            <v/>
          </cell>
          <cell r="BT721" t="str">
            <v/>
          </cell>
          <cell r="BU721" t="str">
            <v/>
          </cell>
          <cell r="BV721" t="str">
            <v/>
          </cell>
          <cell r="BW721" t="str">
            <v/>
          </cell>
          <cell r="BX721" t="str">
            <v/>
          </cell>
          <cell r="BY721" t="str">
            <v/>
          </cell>
          <cell r="BZ721" t="str">
            <v/>
          </cell>
          <cell r="CA721" t="str">
            <v/>
          </cell>
          <cell r="CB721" t="str">
            <v/>
          </cell>
          <cell r="CC721" t="str">
            <v/>
          </cell>
          <cell r="CD721" t="str">
            <v/>
          </cell>
          <cell r="CE721" t="str">
            <v/>
          </cell>
          <cell r="CF721" t="str">
            <v/>
          </cell>
          <cell r="CG721" t="str">
            <v/>
          </cell>
          <cell r="CH721" t="str">
            <v/>
          </cell>
          <cell r="CI721" t="str">
            <v/>
          </cell>
          <cell r="CJ721" t="str">
            <v/>
          </cell>
          <cell r="CK721" t="str">
            <v/>
          </cell>
          <cell r="CL721" t="str">
            <v/>
          </cell>
          <cell r="CM721" t="str">
            <v/>
          </cell>
          <cell r="CN721" t="str">
            <v/>
          </cell>
          <cell r="CO721" t="str">
            <v/>
          </cell>
          <cell r="CP721" t="str">
            <v/>
          </cell>
          <cell r="CQ721" t="str">
            <v/>
          </cell>
          <cell r="CR721" t="str">
            <v/>
          </cell>
          <cell r="CS721" t="str">
            <v/>
          </cell>
        </row>
        <row r="722">
          <cell r="A722">
            <v>721</v>
          </cell>
          <cell r="B722" t="str">
            <v>2023</v>
          </cell>
          <cell r="C722" t="str">
            <v>00118432726</v>
          </cell>
          <cell r="D722" t="str">
            <v>畠山</v>
          </cell>
          <cell r="E722" t="str">
            <v>世那</v>
          </cell>
          <cell r="F722" t="str">
            <v>畠山　世那</v>
          </cell>
          <cell r="G722">
            <v>721</v>
          </cell>
          <cell r="H722" t="str">
            <v>ハタケヤマ</v>
          </cell>
          <cell r="I722" t="str">
            <v>セナ</v>
          </cell>
          <cell r="J722" t="str">
            <v>ﾊﾀｹﾔﾏ ｾﾅ</v>
          </cell>
          <cell r="K722" t="str">
            <v>HATAKEYAMA</v>
          </cell>
          <cell r="L722" t="str">
            <v>Sena</v>
          </cell>
          <cell r="M722" t="str">
            <v>JPN</v>
          </cell>
          <cell r="N722" t="str">
            <v>男性</v>
          </cell>
          <cell r="O722" t="str">
            <v>48</v>
          </cell>
          <cell r="P722" t="str">
            <v>学連</v>
          </cell>
          <cell r="Q722" t="str">
            <v>1015732</v>
          </cell>
          <cell r="R722" t="str">
            <v>A8851583</v>
          </cell>
          <cell r="S722" t="str">
            <v>東北工業大学</v>
          </cell>
          <cell r="T722" t="str">
            <v>東北工大</v>
          </cell>
          <cell r="U722" t="str">
            <v>東北工</v>
          </cell>
          <cell r="V722" t="str">
            <v>2004/08/23</v>
          </cell>
          <cell r="W722" t="str">
            <v>492020</v>
          </cell>
          <cell r="X722" t="str">
            <v>492020</v>
          </cell>
          <cell r="Z722" t="str">
            <v>大学1</v>
          </cell>
          <cell r="AA722" t="str">
            <v>1</v>
          </cell>
          <cell r="AB722" t="str">
            <v>大学</v>
          </cell>
          <cell r="AC722" t="str">
            <v>東北学生陸上競技連盟</v>
          </cell>
          <cell r="AI722" t="str">
            <v>start-info@jaaf.or.jp</v>
          </cell>
          <cell r="AJ722" t="str">
            <v>受け取る</v>
          </cell>
          <cell r="AV722" t="str">
            <v>支払済</v>
          </cell>
          <cell r="AW722" t="str">
            <v>会員</v>
          </cell>
          <cell r="AX722">
            <v>45133</v>
          </cell>
          <cell r="BA722" t="str">
            <v/>
          </cell>
          <cell r="BB722" t="str">
            <v/>
          </cell>
          <cell r="BC722" t="str">
            <v/>
          </cell>
          <cell r="BD722" t="str">
            <v/>
          </cell>
          <cell r="BE722" t="str">
            <v/>
          </cell>
          <cell r="BF722" t="str">
            <v/>
          </cell>
          <cell r="BG722" t="str">
            <v/>
          </cell>
          <cell r="BH722" t="str">
            <v/>
          </cell>
          <cell r="BI722" t="str">
            <v/>
          </cell>
          <cell r="BJ722" t="str">
            <v/>
          </cell>
          <cell r="BK722" t="str">
            <v/>
          </cell>
          <cell r="BL722" t="str">
            <v/>
          </cell>
          <cell r="BM722" t="str">
            <v/>
          </cell>
          <cell r="BN722" t="str">
            <v/>
          </cell>
          <cell r="BO722" t="str">
            <v/>
          </cell>
          <cell r="BP722" t="str">
            <v/>
          </cell>
          <cell r="BQ722" t="str">
            <v/>
          </cell>
          <cell r="BR722" t="str">
            <v/>
          </cell>
          <cell r="BS722" t="str">
            <v/>
          </cell>
          <cell r="BT722" t="str">
            <v/>
          </cell>
          <cell r="BU722" t="str">
            <v/>
          </cell>
          <cell r="BV722" t="str">
            <v/>
          </cell>
          <cell r="BW722" t="str">
            <v/>
          </cell>
          <cell r="BX722" t="str">
            <v/>
          </cell>
          <cell r="BY722" t="str">
            <v/>
          </cell>
          <cell r="BZ722" t="str">
            <v/>
          </cell>
          <cell r="CA722" t="str">
            <v/>
          </cell>
          <cell r="CB722" t="str">
            <v/>
          </cell>
          <cell r="CC722" t="str">
            <v/>
          </cell>
          <cell r="CD722" t="str">
            <v/>
          </cell>
          <cell r="CE722" t="str">
            <v/>
          </cell>
          <cell r="CF722" t="str">
            <v/>
          </cell>
          <cell r="CG722" t="str">
            <v/>
          </cell>
          <cell r="CH722" t="str">
            <v/>
          </cell>
          <cell r="CI722" t="str">
            <v/>
          </cell>
          <cell r="CJ722" t="str">
            <v/>
          </cell>
          <cell r="CK722" t="str">
            <v/>
          </cell>
          <cell r="CL722" t="str">
            <v/>
          </cell>
          <cell r="CM722" t="str">
            <v/>
          </cell>
          <cell r="CN722" t="str">
            <v/>
          </cell>
          <cell r="CO722" t="str">
            <v/>
          </cell>
          <cell r="CP722" t="str">
            <v/>
          </cell>
          <cell r="CQ722" t="str">
            <v/>
          </cell>
          <cell r="CR722" t="str">
            <v/>
          </cell>
          <cell r="CS722" t="str">
            <v/>
          </cell>
        </row>
        <row r="723">
          <cell r="A723">
            <v>722</v>
          </cell>
          <cell r="BB723" t="str">
            <v/>
          </cell>
          <cell r="BC723" t="str">
            <v/>
          </cell>
          <cell r="BD723" t="str">
            <v/>
          </cell>
          <cell r="BE723" t="str">
            <v/>
          </cell>
          <cell r="BF723" t="str">
            <v/>
          </cell>
          <cell r="BG723" t="str">
            <v/>
          </cell>
          <cell r="BH723" t="str">
            <v/>
          </cell>
          <cell r="BI723" t="str">
            <v/>
          </cell>
          <cell r="BJ723" t="str">
            <v/>
          </cell>
          <cell r="BK723" t="str">
            <v/>
          </cell>
          <cell r="BL723" t="str">
            <v/>
          </cell>
          <cell r="BM723" t="str">
            <v/>
          </cell>
          <cell r="BN723" t="str">
            <v/>
          </cell>
          <cell r="BO723" t="str">
            <v/>
          </cell>
          <cell r="BP723" t="str">
            <v/>
          </cell>
          <cell r="BQ723" t="str">
            <v/>
          </cell>
          <cell r="BR723" t="str">
            <v/>
          </cell>
          <cell r="BS723" t="str">
            <v/>
          </cell>
          <cell r="BT723" t="str">
            <v/>
          </cell>
          <cell r="BU723" t="str">
            <v/>
          </cell>
          <cell r="BV723" t="str">
            <v/>
          </cell>
          <cell r="BW723" t="str">
            <v/>
          </cell>
          <cell r="BX723" t="str">
            <v/>
          </cell>
          <cell r="BY723" t="str">
            <v/>
          </cell>
          <cell r="BZ723" t="str">
            <v/>
          </cell>
          <cell r="CA723" t="str">
            <v/>
          </cell>
          <cell r="CB723" t="str">
            <v/>
          </cell>
          <cell r="CC723" t="str">
            <v/>
          </cell>
          <cell r="CD723" t="str">
            <v/>
          </cell>
          <cell r="CE723" t="str">
            <v/>
          </cell>
          <cell r="CF723" t="str">
            <v/>
          </cell>
          <cell r="CG723" t="str">
            <v/>
          </cell>
          <cell r="CH723" t="str">
            <v/>
          </cell>
          <cell r="CI723" t="str">
            <v/>
          </cell>
          <cell r="CJ723" t="str">
            <v/>
          </cell>
          <cell r="CK723" t="str">
            <v/>
          </cell>
          <cell r="CL723" t="str">
            <v/>
          </cell>
          <cell r="CM723" t="str">
            <v/>
          </cell>
          <cell r="CN723" t="str">
            <v/>
          </cell>
          <cell r="CO723" t="str">
            <v/>
          </cell>
          <cell r="CP723" t="str">
            <v/>
          </cell>
          <cell r="CQ723" t="str">
            <v/>
          </cell>
          <cell r="CR723" t="str">
            <v/>
          </cell>
          <cell r="CS723" t="str">
            <v/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T29"/>
  <sheetViews>
    <sheetView tabSelected="1" view="pageBreakPreview" zoomScaleNormal="100" zoomScaleSheetLayoutView="100" workbookViewId="0">
      <selection activeCell="C5" sqref="C5:E5"/>
    </sheetView>
  </sheetViews>
  <sheetFormatPr defaultRowHeight="13"/>
  <cols>
    <col min="1" max="1" width="3.453125" bestFit="1" customWidth="1"/>
    <col min="2" max="2" width="13.1796875" customWidth="1"/>
    <col min="3" max="3" width="10.6328125" customWidth="1"/>
    <col min="4" max="4" width="25.6328125" customWidth="1"/>
    <col min="5" max="5" width="13.81640625" bestFit="1" customWidth="1"/>
    <col min="6" max="7" width="5.6328125" customWidth="1"/>
    <col min="8" max="8" width="9.453125" customWidth="1"/>
    <col min="9" max="9" width="5.6328125" customWidth="1"/>
    <col min="10" max="10" width="8.6328125" customWidth="1"/>
    <col min="11" max="11" width="12.453125" customWidth="1"/>
    <col min="12" max="13" width="14.6328125" customWidth="1"/>
  </cols>
  <sheetData>
    <row r="1" spans="1:20" ht="16.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22"/>
      <c r="L1" s="22"/>
      <c r="M1" s="22"/>
    </row>
    <row r="2" spans="1:20" ht="19">
      <c r="A2" s="82" t="s">
        <v>44</v>
      </c>
      <c r="B2" s="82"/>
      <c r="C2" s="82"/>
      <c r="D2" s="82"/>
      <c r="E2" s="82"/>
      <c r="F2" s="82"/>
      <c r="G2" s="82"/>
      <c r="H2" s="82"/>
      <c r="I2" s="82"/>
      <c r="J2" s="82"/>
      <c r="K2" s="23"/>
      <c r="L2" s="23"/>
      <c r="M2" s="23"/>
    </row>
    <row r="4" spans="1:20">
      <c r="B4" s="5"/>
    </row>
    <row r="5" spans="1:20" ht="22.5" customHeight="1">
      <c r="B5" s="8" t="s">
        <v>8</v>
      </c>
      <c r="C5" s="83"/>
      <c r="D5" s="83"/>
      <c r="E5" s="83"/>
    </row>
    <row r="6" spans="1:20">
      <c r="B6" s="6"/>
    </row>
    <row r="7" spans="1:20" ht="23.25" customHeight="1">
      <c r="B7" s="9" t="s">
        <v>11</v>
      </c>
      <c r="C7" s="98"/>
      <c r="D7" s="98"/>
      <c r="E7" s="98"/>
      <c r="F7" s="98"/>
      <c r="G7" s="98"/>
      <c r="H7" s="98"/>
      <c r="I7" s="34" t="s">
        <v>24</v>
      </c>
    </row>
    <row r="8" spans="1:20">
      <c r="B8" s="6"/>
    </row>
    <row r="9" spans="1:20" ht="21.75" customHeight="1">
      <c r="B9" s="9" t="s">
        <v>10</v>
      </c>
      <c r="C9" s="96"/>
      <c r="D9" s="96"/>
      <c r="E9" s="96"/>
      <c r="F9" s="7"/>
    </row>
    <row r="10" spans="1:20" ht="16.5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  <c r="N10" s="13"/>
      <c r="O10" s="101"/>
      <c r="P10" s="102"/>
      <c r="Q10" s="102"/>
      <c r="R10" s="102"/>
      <c r="S10" s="102"/>
      <c r="T10" s="102"/>
    </row>
    <row r="11" spans="1:20" ht="16.5" customHeight="1">
      <c r="B11" s="6" t="s">
        <v>9</v>
      </c>
      <c r="N11" s="14"/>
      <c r="O11" s="102"/>
      <c r="P11" s="102"/>
      <c r="Q11" s="102"/>
      <c r="R11" s="102"/>
      <c r="S11" s="102"/>
      <c r="T11" s="102"/>
    </row>
    <row r="12" spans="1:20" ht="17.25" customHeight="1">
      <c r="B12" s="9" t="s">
        <v>12</v>
      </c>
      <c r="C12" s="96"/>
      <c r="D12" s="96"/>
      <c r="E12" s="9" t="s">
        <v>13</v>
      </c>
      <c r="F12" s="96"/>
      <c r="G12" s="96"/>
      <c r="H12" s="96"/>
      <c r="I12" s="96"/>
      <c r="J12" s="96"/>
      <c r="K12" s="13"/>
      <c r="L12" s="102"/>
      <c r="M12" s="102"/>
      <c r="N12" s="102"/>
      <c r="O12" s="102"/>
      <c r="P12" s="102"/>
      <c r="Q12" s="102"/>
    </row>
    <row r="13" spans="1:20" ht="13.5" customHeight="1">
      <c r="B13" s="11" t="s">
        <v>14</v>
      </c>
      <c r="C13" s="97"/>
      <c r="D13" s="97"/>
      <c r="E13" s="12" t="s">
        <v>15</v>
      </c>
      <c r="F13" s="97"/>
      <c r="G13" s="97"/>
      <c r="H13" s="97"/>
      <c r="I13" s="97"/>
      <c r="J13" s="97"/>
      <c r="L13" s="102"/>
      <c r="M13" s="102"/>
      <c r="N13" s="102"/>
      <c r="O13" s="102"/>
      <c r="P13" s="102"/>
      <c r="Q13" s="102"/>
    </row>
    <row r="14" spans="1:20" ht="17.25" customHeight="1" thickBot="1">
      <c r="J14" s="24"/>
      <c r="N14" s="13"/>
      <c r="O14" s="103"/>
      <c r="P14" s="103"/>
      <c r="Q14" s="103"/>
      <c r="R14" s="103"/>
      <c r="S14" s="103"/>
      <c r="T14" s="103"/>
    </row>
    <row r="15" spans="1:20" ht="17.25" customHeight="1">
      <c r="A15" s="107"/>
      <c r="B15" s="109" t="s">
        <v>17</v>
      </c>
      <c r="C15" s="84" t="s">
        <v>0</v>
      </c>
      <c r="D15" s="92" t="s">
        <v>18</v>
      </c>
      <c r="E15" s="86" t="s">
        <v>23</v>
      </c>
      <c r="F15" s="87"/>
      <c r="G15" s="87"/>
      <c r="H15" s="87"/>
      <c r="I15" s="88"/>
      <c r="J15" s="94" t="s">
        <v>19</v>
      </c>
      <c r="K15" s="18"/>
      <c r="L15" s="17"/>
      <c r="M15" s="18"/>
      <c r="O15" s="103"/>
      <c r="P15" s="103"/>
      <c r="Q15" s="103"/>
      <c r="R15" s="103"/>
      <c r="S15" s="103"/>
      <c r="T15" s="103"/>
    </row>
    <row r="16" spans="1:20" ht="14.5" thickBot="1">
      <c r="A16" s="108"/>
      <c r="B16" s="110"/>
      <c r="C16" s="85"/>
      <c r="D16" s="93"/>
      <c r="E16" s="89"/>
      <c r="F16" s="90"/>
      <c r="G16" s="90"/>
      <c r="H16" s="90"/>
      <c r="I16" s="91"/>
      <c r="J16" s="95"/>
      <c r="K16" s="18"/>
      <c r="L16" s="17"/>
      <c r="M16" s="18"/>
      <c r="O16" s="103"/>
      <c r="P16" s="103"/>
      <c r="Q16" s="103"/>
      <c r="R16" s="103"/>
      <c r="S16" s="103"/>
      <c r="T16" s="103"/>
    </row>
    <row r="17" spans="1:20" ht="24" customHeight="1" thickTop="1">
      <c r="A17" s="2" t="s">
        <v>1</v>
      </c>
      <c r="B17" s="1" t="s">
        <v>21</v>
      </c>
      <c r="C17" s="70"/>
      <c r="D17" s="1" t="str">
        <f>IF(C17="","",VLOOKUP(C17,登録情報!$A$2:$L$946,2,FALSE))</f>
        <v/>
      </c>
      <c r="E17" s="104" t="str">
        <f>IF(C17="","",VLOOKUP(C17,登録情報!$A$2:$L$946,9,FALSE)&amp;"　"&amp;VLOOKUP(C17,登録情報!$A$2:$L$946,10,FALSE))</f>
        <v/>
      </c>
      <c r="F17" s="105"/>
      <c r="G17" s="105"/>
      <c r="H17" s="105"/>
      <c r="I17" s="106"/>
      <c r="J17" s="78" t="str">
        <f>IF(C17="","",VLOOKUP(C17,登録情報!$A$2:$L$946,7,FALSE))</f>
        <v/>
      </c>
      <c r="K17" s="19"/>
      <c r="L17" s="19"/>
      <c r="M17" s="19"/>
      <c r="O17" s="15"/>
      <c r="P17" s="15"/>
      <c r="Q17" s="15"/>
      <c r="R17" s="15"/>
      <c r="S17" s="15"/>
      <c r="T17" s="15"/>
    </row>
    <row r="18" spans="1:20" ht="24" customHeight="1">
      <c r="A18" s="3" t="s">
        <v>2</v>
      </c>
      <c r="B18" s="1" t="s">
        <v>20</v>
      </c>
      <c r="C18" s="70"/>
      <c r="D18" s="1" t="str">
        <f>IF(C18="","",VLOOKUP(C18,登録情報!$A$2:$L$946,2,FALSE))</f>
        <v/>
      </c>
      <c r="E18" s="104" t="str">
        <f>IF(C18="","",VLOOKUP(C18,登録情報!$A$2:$L$946,9,FALSE)&amp;"　"&amp;VLOOKUP(C18,登録情報!$A$2:$L$946,10,FALSE))</f>
        <v/>
      </c>
      <c r="F18" s="105"/>
      <c r="G18" s="105"/>
      <c r="H18" s="105"/>
      <c r="I18" s="106"/>
      <c r="J18" s="78" t="str">
        <f>IF(C18="","",VLOOKUP(C18,登録情報!$A$2:$L$946,7,FALSE))</f>
        <v/>
      </c>
      <c r="K18" s="19"/>
      <c r="L18" s="19"/>
      <c r="M18" s="19"/>
    </row>
    <row r="19" spans="1:20" ht="24" customHeight="1">
      <c r="A19" s="3" t="s">
        <v>3</v>
      </c>
      <c r="B19" s="1" t="s">
        <v>20</v>
      </c>
      <c r="C19" s="70"/>
      <c r="D19" s="1" t="str">
        <f>IF(C19="","",VLOOKUP(C19,登録情報!$A$2:$L$946,2,FALSE))</f>
        <v/>
      </c>
      <c r="E19" s="104" t="str">
        <f>IF(C19="","",VLOOKUP(C19,登録情報!$A$2:$L$946,9,FALSE)&amp;"　"&amp;VLOOKUP(C19,登録情報!$A$2:$L$946,10,FALSE))</f>
        <v/>
      </c>
      <c r="F19" s="105"/>
      <c r="G19" s="105"/>
      <c r="H19" s="105"/>
      <c r="I19" s="106"/>
      <c r="J19" s="78" t="str">
        <f>IF(C19="","",VLOOKUP(C19,登録情報!$A$2:$L$946,7,FALSE))</f>
        <v/>
      </c>
      <c r="K19" s="19"/>
      <c r="L19" s="19"/>
      <c r="M19" s="19"/>
    </row>
    <row r="20" spans="1:20" ht="24" customHeight="1">
      <c r="A20" s="3" t="s">
        <v>4</v>
      </c>
      <c r="B20" s="1" t="s">
        <v>20</v>
      </c>
      <c r="C20" s="70"/>
      <c r="D20" s="1" t="str">
        <f>IF(C20="","",VLOOKUP(C20,登録情報!$A$2:$L$946,2,FALSE))</f>
        <v/>
      </c>
      <c r="E20" s="104" t="str">
        <f>IF(C20="","",VLOOKUP(C20,登録情報!$A$2:$L$946,9,FALSE)&amp;"　"&amp;VLOOKUP(C20,登録情報!$A$2:$L$946,10,FALSE))</f>
        <v/>
      </c>
      <c r="F20" s="105"/>
      <c r="G20" s="105"/>
      <c r="H20" s="105"/>
      <c r="I20" s="106"/>
      <c r="J20" s="78" t="str">
        <f>IF(C20="","",VLOOKUP(C20,登録情報!$A$2:$L$946,7,FALSE))</f>
        <v/>
      </c>
      <c r="K20" s="19"/>
      <c r="L20" s="19"/>
      <c r="M20" s="19"/>
    </row>
    <row r="21" spans="1:20" ht="24" customHeight="1">
      <c r="A21" s="3" t="s">
        <v>5</v>
      </c>
      <c r="B21" s="1" t="s">
        <v>22</v>
      </c>
      <c r="C21" s="70"/>
      <c r="D21" s="1" t="str">
        <f>IF(C21="","",VLOOKUP(C21,登録情報!$A$2:$L$946,2,FALSE))</f>
        <v/>
      </c>
      <c r="E21" s="104" t="str">
        <f>IF(C21="","",VLOOKUP(C21,登録情報!$A$2:$L$946,9,FALSE)&amp;"　"&amp;VLOOKUP(C21,登録情報!$A$2:$L$946,10,FALSE))</f>
        <v/>
      </c>
      <c r="F21" s="105"/>
      <c r="G21" s="105"/>
      <c r="H21" s="105"/>
      <c r="I21" s="106"/>
      <c r="J21" s="78" t="str">
        <f>IF(C21="","",VLOOKUP(C21,登録情報!$A$2:$L$946,7,FALSE))</f>
        <v/>
      </c>
      <c r="K21" s="19"/>
      <c r="L21" s="19"/>
      <c r="M21" s="19"/>
    </row>
    <row r="22" spans="1:20" ht="24" customHeight="1">
      <c r="A22" s="4" t="s">
        <v>6</v>
      </c>
      <c r="B22" s="1" t="s">
        <v>22</v>
      </c>
      <c r="C22" s="70"/>
      <c r="D22" s="1" t="str">
        <f>IF(C22="","",VLOOKUP(C22,登録情報!$A$2:$L$946,2,FALSE))</f>
        <v/>
      </c>
      <c r="E22" s="104" t="str">
        <f>IF(C22="","",VLOOKUP(C22,登録情報!$A$2:$L$946,9,FALSE)&amp;"　"&amp;VLOOKUP(C22,登録情報!$A$2:$L$946,10,FALSE))</f>
        <v/>
      </c>
      <c r="F22" s="105"/>
      <c r="G22" s="105"/>
      <c r="H22" s="105"/>
      <c r="I22" s="106"/>
      <c r="J22" s="78" t="str">
        <f>IF(C22="","",VLOOKUP(C22,登録情報!$A$2:$L$946,7,FALSE))</f>
        <v/>
      </c>
      <c r="K22" s="19"/>
      <c r="L22" s="19"/>
      <c r="M22" s="19"/>
    </row>
    <row r="23" spans="1:20" ht="24" customHeight="1">
      <c r="A23" s="3" t="s">
        <v>7</v>
      </c>
      <c r="B23" s="1" t="s">
        <v>22</v>
      </c>
      <c r="C23" s="70"/>
      <c r="D23" s="1" t="str">
        <f>IF(C23="","",VLOOKUP(C23,登録情報!$A$2:$L$946,2,FALSE))</f>
        <v/>
      </c>
      <c r="E23" s="104" t="str">
        <f>IF(C23="","",VLOOKUP(C23,登録情報!$A$2:$L$946,9,FALSE)&amp;"　"&amp;VLOOKUP(C23,登録情報!$A$2:$L$946,10,FALSE))</f>
        <v/>
      </c>
      <c r="F23" s="105"/>
      <c r="G23" s="105"/>
      <c r="H23" s="105"/>
      <c r="I23" s="106"/>
      <c r="J23" s="78" t="str">
        <f>IF(C23="","",VLOOKUP(C23,登録情報!$A$2:$L$946,7,FALSE))</f>
        <v/>
      </c>
      <c r="K23" s="19"/>
      <c r="L23" s="19"/>
      <c r="M23" s="19"/>
    </row>
    <row r="24" spans="1:20" ht="24" customHeight="1" thickBot="1">
      <c r="A24" s="16" t="s">
        <v>16</v>
      </c>
      <c r="B24" s="1" t="s">
        <v>22</v>
      </c>
      <c r="C24" s="70"/>
      <c r="D24" s="1" t="str">
        <f>IF(C24="","",VLOOKUP(C24,登録情報!$A$2:$L$946,2,FALSE))</f>
        <v/>
      </c>
      <c r="E24" s="104" t="str">
        <f>IF(C24="","",VLOOKUP(C24,登録情報!$A$2:$L$946,9,FALSE)&amp;"　"&amp;VLOOKUP(C24,登録情報!$A$2:$L$946,10,FALSE))</f>
        <v/>
      </c>
      <c r="F24" s="105"/>
      <c r="G24" s="105"/>
      <c r="H24" s="105"/>
      <c r="I24" s="106"/>
      <c r="J24" s="79" t="str">
        <f>IF(C24="","",VLOOKUP(C24,登録情報!$A$2:$L$946,7,FALSE))</f>
        <v/>
      </c>
      <c r="K24" s="19"/>
      <c r="L24" s="19"/>
      <c r="M24" s="19"/>
    </row>
    <row r="25" spans="1:20" ht="24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19"/>
      <c r="L25" s="19"/>
      <c r="M25" s="19"/>
    </row>
    <row r="26" spans="1:20" ht="24" customHeight="1">
      <c r="A26" s="100" t="s">
        <v>1104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9"/>
      <c r="L26" s="19"/>
      <c r="M26" s="19"/>
    </row>
    <row r="27" spans="1:20" ht="24" customHeight="1">
      <c r="K27" s="19"/>
      <c r="L27" s="19"/>
      <c r="M27" s="19"/>
    </row>
    <row r="28" spans="1:20" ht="24" customHeight="1"/>
    <row r="29" spans="1:20" ht="24" customHeight="1"/>
  </sheetData>
  <mergeCells count="28">
    <mergeCell ref="A25:J25"/>
    <mergeCell ref="A26:J26"/>
    <mergeCell ref="O10:T11"/>
    <mergeCell ref="L12:Q13"/>
    <mergeCell ref="O14:T16"/>
    <mergeCell ref="E17:I17"/>
    <mergeCell ref="E18:I18"/>
    <mergeCell ref="E19:I19"/>
    <mergeCell ref="A15:A16"/>
    <mergeCell ref="B15:B16"/>
    <mergeCell ref="E20:I20"/>
    <mergeCell ref="E21:I21"/>
    <mergeCell ref="E22:I22"/>
    <mergeCell ref="E23:I23"/>
    <mergeCell ref="E24:I24"/>
    <mergeCell ref="A1:J1"/>
    <mergeCell ref="A2:J2"/>
    <mergeCell ref="C5:E5"/>
    <mergeCell ref="C15:C16"/>
    <mergeCell ref="E15:I16"/>
    <mergeCell ref="D15:D16"/>
    <mergeCell ref="J15:J16"/>
    <mergeCell ref="C12:D12"/>
    <mergeCell ref="C13:D13"/>
    <mergeCell ref="C7:H7"/>
    <mergeCell ref="F12:J12"/>
    <mergeCell ref="F13:J13"/>
    <mergeCell ref="C9:E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3861-6F75-4F3D-9573-568C623A1EFF}">
  <sheetPr>
    <tabColor rgb="FF00B0F0"/>
    <pageSetUpPr fitToPage="1"/>
  </sheetPr>
  <dimension ref="A1:T29"/>
  <sheetViews>
    <sheetView view="pageBreakPreview" zoomScaleNormal="100" zoomScaleSheetLayoutView="100" workbookViewId="0">
      <selection activeCell="C5" sqref="C5:E5"/>
    </sheetView>
  </sheetViews>
  <sheetFormatPr defaultRowHeight="13"/>
  <cols>
    <col min="1" max="1" width="3.453125" bestFit="1" customWidth="1"/>
    <col min="2" max="2" width="13.1796875" customWidth="1"/>
    <col min="3" max="3" width="10.6328125" customWidth="1"/>
    <col min="4" max="4" width="25.6328125" customWidth="1"/>
    <col min="5" max="5" width="13.81640625" bestFit="1" customWidth="1"/>
    <col min="6" max="7" width="5.6328125" customWidth="1"/>
    <col min="8" max="8" width="9.453125" customWidth="1"/>
    <col min="9" max="9" width="5.6328125" customWidth="1"/>
    <col min="10" max="10" width="8.6328125" customWidth="1"/>
    <col min="11" max="11" width="12.453125" customWidth="1"/>
    <col min="12" max="13" width="14.6328125" customWidth="1"/>
  </cols>
  <sheetData>
    <row r="1" spans="1:20" ht="16.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22"/>
      <c r="L1" s="22"/>
      <c r="M1" s="22"/>
    </row>
    <row r="2" spans="1:20" ht="19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23"/>
      <c r="L2" s="23"/>
      <c r="M2" s="23"/>
    </row>
    <row r="4" spans="1:20">
      <c r="B4" s="5"/>
    </row>
    <row r="5" spans="1:20" ht="22.5" customHeight="1">
      <c r="B5" s="8" t="s">
        <v>8</v>
      </c>
      <c r="C5" s="83"/>
      <c r="D5" s="83"/>
      <c r="E5" s="83"/>
    </row>
    <row r="6" spans="1:20">
      <c r="B6" s="6"/>
    </row>
    <row r="7" spans="1:20" ht="23.25" customHeight="1">
      <c r="B7" s="9" t="s">
        <v>11</v>
      </c>
      <c r="C7" s="98"/>
      <c r="D7" s="98"/>
      <c r="E7" s="98"/>
      <c r="F7" s="98"/>
      <c r="G7" s="98"/>
      <c r="H7" s="98"/>
      <c r="I7" s="34" t="s">
        <v>24</v>
      </c>
    </row>
    <row r="8" spans="1:20">
      <c r="B8" s="6"/>
    </row>
    <row r="9" spans="1:20" ht="21.75" customHeight="1">
      <c r="B9" s="9" t="s">
        <v>10</v>
      </c>
      <c r="C9" s="96"/>
      <c r="D9" s="96"/>
      <c r="E9" s="96"/>
      <c r="F9" s="7"/>
    </row>
    <row r="10" spans="1:20" ht="16.5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  <c r="N10" s="13"/>
      <c r="O10" s="101"/>
      <c r="P10" s="102"/>
      <c r="Q10" s="102"/>
      <c r="R10" s="102"/>
      <c r="S10" s="102"/>
      <c r="T10" s="102"/>
    </row>
    <row r="11" spans="1:20" ht="16.5" customHeight="1">
      <c r="B11" s="6" t="s">
        <v>9</v>
      </c>
      <c r="N11" s="14"/>
      <c r="O11" s="102"/>
      <c r="P11" s="102"/>
      <c r="Q11" s="102"/>
      <c r="R11" s="102"/>
      <c r="S11" s="102"/>
      <c r="T11" s="102"/>
    </row>
    <row r="12" spans="1:20" ht="17.25" customHeight="1">
      <c r="B12" s="9" t="s">
        <v>12</v>
      </c>
      <c r="C12" s="96"/>
      <c r="D12" s="96"/>
      <c r="E12" s="9" t="s">
        <v>13</v>
      </c>
      <c r="F12" s="96"/>
      <c r="G12" s="96"/>
      <c r="H12" s="96"/>
      <c r="I12" s="96"/>
      <c r="J12" s="96"/>
      <c r="K12" s="13"/>
      <c r="L12" s="102"/>
      <c r="M12" s="102"/>
      <c r="N12" s="102"/>
      <c r="O12" s="102"/>
      <c r="P12" s="102"/>
      <c r="Q12" s="102"/>
    </row>
    <row r="13" spans="1:20" ht="13.5" customHeight="1">
      <c r="B13" s="11" t="s">
        <v>14</v>
      </c>
      <c r="C13" s="97"/>
      <c r="D13" s="97"/>
      <c r="E13" s="12" t="s">
        <v>15</v>
      </c>
      <c r="F13" s="97"/>
      <c r="G13" s="97"/>
      <c r="H13" s="97"/>
      <c r="I13" s="97"/>
      <c r="J13" s="97"/>
      <c r="L13" s="102"/>
      <c r="M13" s="102"/>
      <c r="N13" s="102"/>
      <c r="O13" s="102"/>
      <c r="P13" s="102"/>
      <c r="Q13" s="102"/>
    </row>
    <row r="14" spans="1:20" ht="17.25" customHeight="1" thickBot="1">
      <c r="J14" s="24"/>
      <c r="N14" s="13"/>
      <c r="O14" s="103"/>
      <c r="P14" s="103"/>
      <c r="Q14" s="103"/>
      <c r="R14" s="103"/>
      <c r="S14" s="103"/>
      <c r="T14" s="103"/>
    </row>
    <row r="15" spans="1:20" ht="17.25" customHeight="1">
      <c r="A15" s="107"/>
      <c r="B15" s="84" t="s">
        <v>0</v>
      </c>
      <c r="C15" s="86" t="s">
        <v>18</v>
      </c>
      <c r="D15" s="88"/>
      <c r="E15" s="86" t="s">
        <v>23</v>
      </c>
      <c r="F15" s="87"/>
      <c r="G15" s="87"/>
      <c r="H15" s="87"/>
      <c r="I15" s="88"/>
      <c r="J15" s="94" t="s">
        <v>19</v>
      </c>
      <c r="K15" s="20"/>
      <c r="L15" s="17"/>
      <c r="M15" s="18"/>
      <c r="O15" s="103"/>
      <c r="P15" s="103"/>
      <c r="Q15" s="103"/>
      <c r="R15" s="103"/>
      <c r="S15" s="103"/>
      <c r="T15" s="103"/>
    </row>
    <row r="16" spans="1:20" ht="14.5" thickBot="1">
      <c r="A16" s="108"/>
      <c r="B16" s="85"/>
      <c r="C16" s="89"/>
      <c r="D16" s="91"/>
      <c r="E16" s="111"/>
      <c r="F16" s="112"/>
      <c r="G16" s="112"/>
      <c r="H16" s="112"/>
      <c r="I16" s="113"/>
      <c r="J16" s="95"/>
      <c r="K16" s="20"/>
      <c r="L16" s="17"/>
      <c r="M16" s="18"/>
      <c r="O16" s="103"/>
      <c r="P16" s="103"/>
      <c r="Q16" s="103"/>
      <c r="R16" s="103"/>
      <c r="S16" s="103"/>
      <c r="T16" s="103"/>
    </row>
    <row r="17" spans="1:20" ht="24" customHeight="1" thickTop="1">
      <c r="A17" s="2" t="s">
        <v>1</v>
      </c>
      <c r="B17" s="70"/>
      <c r="C17" s="114" t="str">
        <f>IF(B17="","",VLOOKUP(B17,登録情報!$A$2:$L$946,2,FALSE))</f>
        <v/>
      </c>
      <c r="D17" s="114"/>
      <c r="E17" s="116" t="str">
        <f>IF(B17="","",VLOOKUP(B17,登録情報!$A$2:$L$946,9,FALSE)&amp;"　"&amp;VLOOKUP(B17,登録情報!$A$2:$L$946,10,FALSE))</f>
        <v/>
      </c>
      <c r="F17" s="116"/>
      <c r="G17" s="116"/>
      <c r="H17" s="116"/>
      <c r="I17" s="116"/>
      <c r="J17" s="25" t="str">
        <f>IF(B17="","",VLOOKUP(B17,登録情報!$A$2:$L$946,7,FALSE))</f>
        <v/>
      </c>
      <c r="K17" s="19"/>
      <c r="L17" s="19"/>
      <c r="M17" s="19"/>
      <c r="O17" s="15"/>
      <c r="P17" s="15"/>
      <c r="Q17" s="15"/>
      <c r="R17" s="15"/>
      <c r="S17" s="15"/>
      <c r="T17" s="15"/>
    </row>
    <row r="18" spans="1:20" ht="24" customHeight="1">
      <c r="A18" s="3" t="s">
        <v>2</v>
      </c>
      <c r="B18" s="70"/>
      <c r="C18" s="115" t="str">
        <f>IF(B18="","",VLOOKUP(B18,登録情報!$A$2:$L$946,2,FALSE))</f>
        <v/>
      </c>
      <c r="D18" s="115"/>
      <c r="E18" s="117" t="str">
        <f>IF(B18="","",VLOOKUP(B18,登録情報!$A$2:$L$946,9,FALSE)&amp;"　"&amp;VLOOKUP(B18,登録情報!$A$2:$L$946,10,FALSE))</f>
        <v/>
      </c>
      <c r="F18" s="117"/>
      <c r="G18" s="117"/>
      <c r="H18" s="117"/>
      <c r="I18" s="117"/>
      <c r="J18" s="76" t="str">
        <f>IF(B18="","",VLOOKUP(B18,登録情報!$A$2:$L$946,7,FALSE))</f>
        <v/>
      </c>
      <c r="K18" s="21"/>
      <c r="L18" s="19"/>
      <c r="M18" s="19"/>
    </row>
    <row r="19" spans="1:20" ht="24" customHeight="1">
      <c r="A19" s="3" t="s">
        <v>3</v>
      </c>
      <c r="B19" s="70"/>
      <c r="C19" s="115" t="str">
        <f>IF(B19="","",VLOOKUP(B19,登録情報!$A$2:$L$946,2,FALSE))</f>
        <v/>
      </c>
      <c r="D19" s="115"/>
      <c r="E19" s="117" t="str">
        <f>IF(B19="","",VLOOKUP(B19,登録情報!$A$2:$L$946,9,FALSE)&amp;"　"&amp;VLOOKUP(B19,登録情報!$A$2:$L$946,10,FALSE))</f>
        <v/>
      </c>
      <c r="F19" s="117"/>
      <c r="G19" s="117"/>
      <c r="H19" s="117"/>
      <c r="I19" s="117"/>
      <c r="J19" s="76" t="str">
        <f>IF(B19="","",VLOOKUP(B19,登録情報!$A$2:$L$946,7,FALSE))</f>
        <v/>
      </c>
      <c r="K19" s="21"/>
      <c r="L19" s="19"/>
      <c r="M19" s="19"/>
    </row>
    <row r="20" spans="1:20" ht="24" customHeight="1">
      <c r="A20" s="3" t="s">
        <v>4</v>
      </c>
      <c r="B20" s="70"/>
      <c r="C20" s="115" t="str">
        <f>IF(B20="","",VLOOKUP(B20,登録情報!$A$2:$L$946,2,FALSE))</f>
        <v/>
      </c>
      <c r="D20" s="115"/>
      <c r="E20" s="117" t="str">
        <f>IF(B20="","",VLOOKUP(B20,登録情報!$A$2:$L$946,9,FALSE)&amp;"　"&amp;VLOOKUP(B20,登録情報!$A$2:$L$946,10,FALSE))</f>
        <v/>
      </c>
      <c r="F20" s="117"/>
      <c r="G20" s="117"/>
      <c r="H20" s="117"/>
      <c r="I20" s="117"/>
      <c r="J20" s="76" t="str">
        <f>IF(B20="","",VLOOKUP(B20,登録情報!$A$2:$L$946,7,FALSE))</f>
        <v/>
      </c>
      <c r="K20" s="19"/>
      <c r="L20" s="19"/>
      <c r="M20" s="19"/>
    </row>
    <row r="21" spans="1:20" ht="24" customHeight="1">
      <c r="A21" s="3" t="s">
        <v>5</v>
      </c>
      <c r="B21" s="70"/>
      <c r="C21" s="115" t="str">
        <f>IF(B21="","",VLOOKUP(B21,登録情報!$A$2:$L$946,2,FALSE))</f>
        <v/>
      </c>
      <c r="D21" s="115"/>
      <c r="E21" s="117" t="str">
        <f>IF(B21="","",VLOOKUP(B21,登録情報!$A$2:$L$946,9,FALSE)&amp;"　"&amp;VLOOKUP(B21,登録情報!$A$2:$L$946,10,FALSE))</f>
        <v/>
      </c>
      <c r="F21" s="117"/>
      <c r="G21" s="117"/>
      <c r="H21" s="117"/>
      <c r="I21" s="117"/>
      <c r="J21" s="76" t="str">
        <f>IF(B21="","",VLOOKUP(B21,登録情報!$A$2:$L$946,7,FALSE))</f>
        <v/>
      </c>
      <c r="K21" s="19"/>
      <c r="L21" s="19"/>
      <c r="M21" s="19"/>
    </row>
    <row r="22" spans="1:20" ht="24" customHeight="1">
      <c r="A22" s="4" t="s">
        <v>6</v>
      </c>
      <c r="B22" s="70"/>
      <c r="C22" s="115" t="str">
        <f>IF(B22="","",VLOOKUP(B22,登録情報!$A$2:$L$946,2,FALSE))</f>
        <v/>
      </c>
      <c r="D22" s="115"/>
      <c r="E22" s="117" t="str">
        <f>IF(B22="","",VLOOKUP(B22,登録情報!$A$2:$L$946,9,FALSE)&amp;"　"&amp;VLOOKUP(B22,登録情報!$A$2:$L$946,10,FALSE))</f>
        <v/>
      </c>
      <c r="F22" s="117"/>
      <c r="G22" s="117"/>
      <c r="H22" s="117"/>
      <c r="I22" s="117"/>
      <c r="J22" s="76" t="str">
        <f>IF(B22="","",VLOOKUP(B22,登録情報!$A$2:$L$946,7,FALSE))</f>
        <v/>
      </c>
      <c r="K22" s="19"/>
      <c r="L22" s="19"/>
      <c r="M22" s="19"/>
    </row>
    <row r="23" spans="1:20" ht="24" customHeight="1">
      <c r="A23" s="3" t="s">
        <v>7</v>
      </c>
      <c r="B23" s="70"/>
      <c r="C23" s="115" t="str">
        <f>IF(B23="","",VLOOKUP(B23,登録情報!$A$2:$L$946,2,FALSE))</f>
        <v/>
      </c>
      <c r="D23" s="115"/>
      <c r="E23" s="117" t="str">
        <f>IF(B23="","",VLOOKUP(B23,登録情報!$A$2:$L$946,9,FALSE)&amp;"　"&amp;VLOOKUP(B23,登録情報!$A$2:$L$946,10,FALSE))</f>
        <v/>
      </c>
      <c r="F23" s="117"/>
      <c r="G23" s="117"/>
      <c r="H23" s="117"/>
      <c r="I23" s="117"/>
      <c r="J23" s="76" t="str">
        <f>IF(B23="","",VLOOKUP(B23,登録情報!$A$2:$L$946,7,FALSE))</f>
        <v/>
      </c>
      <c r="K23" s="19"/>
      <c r="L23" s="19"/>
      <c r="M23" s="19"/>
    </row>
    <row r="24" spans="1:20" ht="24" customHeight="1" thickBot="1">
      <c r="A24" s="16" t="s">
        <v>16</v>
      </c>
      <c r="B24" s="68"/>
      <c r="C24" s="118" t="str">
        <f>IF(B24="","",VLOOKUP(B24,登録情報!$A$2:$L$946,2,FALSE))</f>
        <v/>
      </c>
      <c r="D24" s="118"/>
      <c r="E24" s="119" t="str">
        <f>IF(B24="","",VLOOKUP(B24,登録情報!$A$2:$L$946,9,FALSE)&amp;"　"&amp;VLOOKUP(B24,登録情報!$A$2:$L$946,10,FALSE))</f>
        <v/>
      </c>
      <c r="F24" s="119"/>
      <c r="G24" s="119"/>
      <c r="H24" s="119"/>
      <c r="I24" s="119"/>
      <c r="J24" s="77" t="str">
        <f>IF(B24="","",VLOOKUP(B24,登録情報!$A$2:$L$946,7,FALSE))</f>
        <v/>
      </c>
      <c r="K24" s="19"/>
      <c r="L24" s="19"/>
      <c r="M24" s="19"/>
    </row>
    <row r="25" spans="1:20" ht="24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19"/>
      <c r="L25" s="19"/>
      <c r="M25" s="19"/>
    </row>
    <row r="26" spans="1:20" ht="24" customHeight="1">
      <c r="A26" s="100" t="s">
        <v>1104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9"/>
      <c r="L26" s="19"/>
      <c r="M26" s="19"/>
    </row>
    <row r="27" spans="1:20" ht="24" customHeight="1">
      <c r="K27" s="19"/>
      <c r="L27" s="19"/>
      <c r="M27" s="19"/>
    </row>
    <row r="28" spans="1:20" ht="24" customHeight="1"/>
    <row r="29" spans="1:20" ht="24" customHeight="1"/>
  </sheetData>
  <mergeCells count="35">
    <mergeCell ref="C22:D22"/>
    <mergeCell ref="C23:D23"/>
    <mergeCell ref="C24:D24"/>
    <mergeCell ref="E23:I23"/>
    <mergeCell ref="E24:I24"/>
    <mergeCell ref="A25:J25"/>
    <mergeCell ref="A26:J26"/>
    <mergeCell ref="C15:D16"/>
    <mergeCell ref="C17:D17"/>
    <mergeCell ref="C18:D18"/>
    <mergeCell ref="C19:D19"/>
    <mergeCell ref="C21:D21"/>
    <mergeCell ref="C20:D20"/>
    <mergeCell ref="E17:I17"/>
    <mergeCell ref="E18:I18"/>
    <mergeCell ref="E19:I19"/>
    <mergeCell ref="E20:I20"/>
    <mergeCell ref="E21:I21"/>
    <mergeCell ref="E22:I22"/>
    <mergeCell ref="A15:A16"/>
    <mergeCell ref="B15:B16"/>
    <mergeCell ref="E15:I16"/>
    <mergeCell ref="J15:J16"/>
    <mergeCell ref="C12:D12"/>
    <mergeCell ref="F12:J12"/>
    <mergeCell ref="L12:Q13"/>
    <mergeCell ref="C13:D13"/>
    <mergeCell ref="F13:J13"/>
    <mergeCell ref="O14:T16"/>
    <mergeCell ref="O10:T11"/>
    <mergeCell ref="A1:J1"/>
    <mergeCell ref="A2:J2"/>
    <mergeCell ref="C5:E5"/>
    <mergeCell ref="C7:H7"/>
    <mergeCell ref="C9:E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EDFC-873C-4D7C-AD5C-8D58DC631D4A}">
  <sheetPr>
    <tabColor rgb="FFFF0000"/>
    <pageSetUpPr fitToPage="1"/>
  </sheetPr>
  <dimension ref="A1:K23"/>
  <sheetViews>
    <sheetView view="pageBreakPreview" zoomScaleNormal="100" zoomScaleSheetLayoutView="100" zoomScalePageLayoutView="70" workbookViewId="0">
      <selection activeCell="C5" sqref="C5:F5"/>
    </sheetView>
  </sheetViews>
  <sheetFormatPr defaultRowHeight="13"/>
  <cols>
    <col min="1" max="1" width="3.453125" customWidth="1"/>
    <col min="2" max="2" width="14.81640625" customWidth="1"/>
    <col min="3" max="3" width="10.36328125" bestFit="1" customWidth="1"/>
    <col min="4" max="4" width="9.26953125" bestFit="1" customWidth="1"/>
    <col min="5" max="5" width="13.54296875" customWidth="1"/>
    <col min="6" max="6" width="12.08984375" customWidth="1"/>
    <col min="7" max="8" width="18.453125" customWidth="1"/>
    <col min="9" max="9" width="8" customWidth="1"/>
  </cols>
  <sheetData>
    <row r="1" spans="1:9" ht="23.5">
      <c r="A1" s="121" t="s">
        <v>39</v>
      </c>
      <c r="B1" s="121"/>
      <c r="C1" s="121"/>
      <c r="D1" s="121"/>
      <c r="E1" s="121"/>
      <c r="F1" s="121"/>
      <c r="G1" s="121"/>
      <c r="H1" s="121"/>
      <c r="I1" s="121"/>
    </row>
    <row r="2" spans="1:9" ht="23.5">
      <c r="A2" s="122" t="s">
        <v>45</v>
      </c>
      <c r="B2" s="122"/>
      <c r="C2" s="122"/>
      <c r="D2" s="122"/>
      <c r="E2" s="122"/>
      <c r="F2" s="122"/>
      <c r="G2" s="122"/>
      <c r="H2" s="122"/>
      <c r="I2" s="122"/>
    </row>
    <row r="5" spans="1:9" ht="23" customHeight="1">
      <c r="B5" s="36" t="s">
        <v>33</v>
      </c>
      <c r="C5" s="96"/>
      <c r="D5" s="96"/>
      <c r="E5" s="96"/>
      <c r="F5" s="96"/>
      <c r="G5" s="37"/>
      <c r="H5" s="29"/>
      <c r="I5" s="30"/>
    </row>
    <row r="6" spans="1:9" ht="13" customHeight="1">
      <c r="B6" s="39"/>
      <c r="C6" s="45"/>
      <c r="D6" s="45"/>
      <c r="E6" s="45"/>
      <c r="F6" s="38"/>
      <c r="G6" s="37"/>
      <c r="H6" s="29"/>
      <c r="I6" s="30"/>
    </row>
    <row r="7" spans="1:9" ht="25" customHeight="1">
      <c r="B7" s="36" t="s">
        <v>32</v>
      </c>
      <c r="C7" s="127"/>
      <c r="D7" s="127"/>
      <c r="E7" s="127"/>
      <c r="F7" s="127"/>
      <c r="G7" s="127"/>
      <c r="H7" s="35" t="s">
        <v>41</v>
      </c>
      <c r="I7" s="31"/>
    </row>
    <row r="8" spans="1:9" ht="13" customHeight="1">
      <c r="B8" s="39"/>
      <c r="C8" s="40"/>
      <c r="D8" s="40"/>
      <c r="E8" s="40"/>
      <c r="F8" s="40"/>
      <c r="G8" s="41"/>
      <c r="H8" s="33"/>
      <c r="I8" s="31"/>
    </row>
    <row r="9" spans="1:9" ht="23" customHeight="1">
      <c r="B9" s="36" t="s">
        <v>31</v>
      </c>
      <c r="C9" s="96"/>
      <c r="D9" s="96"/>
      <c r="E9" s="96"/>
      <c r="F9" s="96"/>
      <c r="G9" s="37"/>
      <c r="H9" s="32"/>
      <c r="I9" s="30"/>
    </row>
    <row r="10" spans="1:9" ht="16.5" customHeight="1">
      <c r="B10" s="38"/>
      <c r="C10" s="38"/>
      <c r="D10" s="38"/>
      <c r="E10" s="38"/>
      <c r="F10" s="38"/>
      <c r="G10" s="38"/>
    </row>
    <row r="11" spans="1:9" ht="16.5" customHeight="1">
      <c r="B11" s="42" t="s">
        <v>30</v>
      </c>
      <c r="C11" s="38"/>
      <c r="D11" s="38"/>
      <c r="E11" s="38"/>
      <c r="F11" s="43"/>
      <c r="G11" s="43"/>
      <c r="H11" s="28"/>
    </row>
    <row r="12" spans="1:9" ht="18" customHeight="1">
      <c r="B12" s="9" t="s">
        <v>37</v>
      </c>
      <c r="C12" s="96"/>
      <c r="D12" s="96"/>
      <c r="E12" s="96"/>
      <c r="F12" s="9" t="s">
        <v>29</v>
      </c>
      <c r="G12" s="9"/>
      <c r="H12" s="26"/>
      <c r="I12" s="26"/>
    </row>
    <row r="13" spans="1:9" ht="19.5" customHeight="1">
      <c r="B13" s="9" t="s">
        <v>28</v>
      </c>
      <c r="C13" s="97"/>
      <c r="D13" s="97"/>
      <c r="E13" s="97"/>
      <c r="F13" s="9" t="s">
        <v>27</v>
      </c>
      <c r="G13" s="9"/>
      <c r="H13" s="26"/>
      <c r="I13" s="27"/>
    </row>
    <row r="14" spans="1:9" ht="13.5" thickBot="1"/>
    <row r="15" spans="1:9" ht="27.65" customHeight="1" thickBot="1">
      <c r="B15" s="57" t="s">
        <v>1103</v>
      </c>
      <c r="C15" s="58" t="s">
        <v>26</v>
      </c>
      <c r="D15" s="59" t="s">
        <v>25</v>
      </c>
      <c r="E15" s="123" t="s">
        <v>38</v>
      </c>
      <c r="F15" s="123"/>
      <c r="G15" s="123" t="s">
        <v>23</v>
      </c>
      <c r="H15" s="123"/>
      <c r="I15" s="60" t="s">
        <v>19</v>
      </c>
    </row>
    <row r="16" spans="1:9" ht="21.65" customHeight="1" thickTop="1">
      <c r="B16" s="50" t="s">
        <v>1101</v>
      </c>
      <c r="C16" s="48">
        <v>1</v>
      </c>
      <c r="D16" s="70"/>
      <c r="E16" s="124" t="str">
        <f>IF(D16="","",VLOOKUP(D16,登録情報!$A$2:$L$946,2,FALSE))</f>
        <v/>
      </c>
      <c r="F16" s="124"/>
      <c r="G16" s="124" t="str">
        <f>IF(D16="","",VLOOKUP(D16,登録情報!$A$2:$L$946,9,FALSE)&amp;"　"&amp;VLOOKUP(D16,登録情報!$A$2:$L$946,10,FALSE))</f>
        <v/>
      </c>
      <c r="H16" s="124"/>
      <c r="I16" s="51" t="str">
        <f>IF(D16="","",VLOOKUP(D16,登録情報!$A$2:$L$946,7,FALSE))</f>
        <v/>
      </c>
    </row>
    <row r="17" spans="2:11" ht="21.65" customHeight="1">
      <c r="B17" s="52" t="s">
        <v>1101</v>
      </c>
      <c r="C17" s="49">
        <v>2</v>
      </c>
      <c r="D17" s="70"/>
      <c r="E17" s="125" t="str">
        <f>IF(D17="","",VLOOKUP(D17,登録情報!$A$2:$L$946,2,FALSE))</f>
        <v/>
      </c>
      <c r="F17" s="125"/>
      <c r="G17" s="125" t="str">
        <f>IF(D17="","",VLOOKUP(D17,登録情報!$A$2:$L$946,9,FALSE)&amp;"　"&amp;VLOOKUP(D17,登録情報!$A$2:$L$946,10,FALSE))</f>
        <v/>
      </c>
      <c r="H17" s="125"/>
      <c r="I17" s="53" t="str">
        <f>IF(D17="","",VLOOKUP(D17,登録情報!$A$2:$L$946,7,FALSE))</f>
        <v/>
      </c>
    </row>
    <row r="18" spans="2:11" ht="21.65" customHeight="1">
      <c r="B18" s="52" t="s">
        <v>1101</v>
      </c>
      <c r="C18" s="49">
        <v>3</v>
      </c>
      <c r="D18" s="70"/>
      <c r="E18" s="125" t="str">
        <f>IF(D18="","",VLOOKUP(D18,登録情報!$A$2:$L$946,2,FALSE))</f>
        <v/>
      </c>
      <c r="F18" s="125"/>
      <c r="G18" s="125" t="str">
        <f>IF(D18="","",VLOOKUP(D18,登録情報!$A$2:$L$946,9,FALSE)&amp;"　"&amp;VLOOKUP(D18,登録情報!$A$2:$L$946,10,FALSE))</f>
        <v/>
      </c>
      <c r="H18" s="125"/>
      <c r="I18" s="53" t="str">
        <f>IF(D18="","",VLOOKUP(D18,登録情報!$A$2:$L$946,7,FALSE))</f>
        <v/>
      </c>
    </row>
    <row r="19" spans="2:11" ht="21.65" customHeight="1">
      <c r="B19" s="52" t="s">
        <v>1102</v>
      </c>
      <c r="C19" s="49">
        <v>1</v>
      </c>
      <c r="D19" s="70"/>
      <c r="E19" s="125" t="str">
        <f>IF(D19="","",VLOOKUP(D19,登録情報!$A$2:$L$946,2,FALSE))</f>
        <v/>
      </c>
      <c r="F19" s="125"/>
      <c r="G19" s="125" t="str">
        <f>IF(D19="","",VLOOKUP(D19,登録情報!$A$2:$L$946,9,FALSE)&amp;"　"&amp;VLOOKUP(D19,登録情報!$A$2:$L$946,10,FALSE))</f>
        <v/>
      </c>
      <c r="H19" s="125"/>
      <c r="I19" s="53" t="str">
        <f>IF(D19="","",VLOOKUP(D19,登録情報!$A$2:$L$946,7,FALSE))</f>
        <v/>
      </c>
    </row>
    <row r="20" spans="2:11" ht="21.65" customHeight="1">
      <c r="B20" s="52" t="s">
        <v>1102</v>
      </c>
      <c r="C20" s="49">
        <v>2</v>
      </c>
      <c r="D20" s="70"/>
      <c r="E20" s="125" t="str">
        <f>IF(D20="","",VLOOKUP(D20,登録情報!$A$2:$L$946,2,FALSE))</f>
        <v/>
      </c>
      <c r="F20" s="125"/>
      <c r="G20" s="125" t="str">
        <f>IF(D20="","",VLOOKUP(D20,登録情報!$A$2:$L$946,9,FALSE)&amp;"　"&amp;VLOOKUP(D20,登録情報!$A$2:$L$946,10,FALSE))</f>
        <v/>
      </c>
      <c r="H20" s="125"/>
      <c r="I20" s="53" t="str">
        <f>IF(D20="","",VLOOKUP(D20,登録情報!$A$2:$L$946,7,FALSE))</f>
        <v/>
      </c>
    </row>
    <row r="21" spans="2:11" ht="21.65" customHeight="1" thickBot="1">
      <c r="B21" s="54" t="s">
        <v>1102</v>
      </c>
      <c r="C21" s="55">
        <v>3</v>
      </c>
      <c r="D21" s="68"/>
      <c r="E21" s="126" t="str">
        <f>IF(D21="","",VLOOKUP(D21,登録情報!$A$2:$L$946,2,FALSE))</f>
        <v/>
      </c>
      <c r="F21" s="126"/>
      <c r="G21" s="126" t="str">
        <f>IF(D21="","",VLOOKUP(D21,登録情報!$A$2:$L$946,9,FALSE)&amp;"　"&amp;VLOOKUP(D21,登録情報!$A$2:$L$946,10,FALSE))</f>
        <v/>
      </c>
      <c r="H21" s="126"/>
      <c r="I21" s="56" t="str">
        <f>IF(D21="","",VLOOKUP(D21,登録情報!$A$2:$L$946,7,FALSE))</f>
        <v/>
      </c>
    </row>
    <row r="23" spans="2:11" ht="25.5" customHeight="1">
      <c r="B23" s="120" t="s">
        <v>1104</v>
      </c>
      <c r="C23" s="120"/>
      <c r="D23" s="120"/>
      <c r="E23" s="120"/>
      <c r="F23" s="120"/>
      <c r="G23" s="120"/>
      <c r="H23" s="120"/>
      <c r="I23" s="120"/>
      <c r="J23" s="80"/>
      <c r="K23" s="80"/>
    </row>
  </sheetData>
  <mergeCells count="22">
    <mergeCell ref="C7:G7"/>
    <mergeCell ref="C9:F9"/>
    <mergeCell ref="E20:F20"/>
    <mergeCell ref="E21:F21"/>
    <mergeCell ref="E18:F18"/>
    <mergeCell ref="E19:F19"/>
    <mergeCell ref="B23:I23"/>
    <mergeCell ref="A1:I1"/>
    <mergeCell ref="A2:I2"/>
    <mergeCell ref="G15:H15"/>
    <mergeCell ref="G16:H16"/>
    <mergeCell ref="G17:H17"/>
    <mergeCell ref="C12:E12"/>
    <mergeCell ref="C13:E13"/>
    <mergeCell ref="E15:F15"/>
    <mergeCell ref="E16:F16"/>
    <mergeCell ref="E17:F17"/>
    <mergeCell ref="C5:F5"/>
    <mergeCell ref="G18:H18"/>
    <mergeCell ref="G19:H19"/>
    <mergeCell ref="G20:H20"/>
    <mergeCell ref="G21:H2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7D5A-BC36-4E9C-9737-0222CDF06904}">
  <sheetPr>
    <tabColor rgb="FFFFFF00"/>
    <pageSetUpPr fitToPage="1"/>
  </sheetPr>
  <dimension ref="A1:K20"/>
  <sheetViews>
    <sheetView view="pageBreakPreview" zoomScaleNormal="100" zoomScaleSheetLayoutView="100" workbookViewId="0">
      <selection activeCell="C5" sqref="C5:F5"/>
    </sheetView>
  </sheetViews>
  <sheetFormatPr defaultRowHeight="13"/>
  <cols>
    <col min="1" max="1" width="3.453125" customWidth="1"/>
    <col min="2" max="2" width="14.81640625" customWidth="1"/>
    <col min="3" max="3" width="10.36328125" bestFit="1" customWidth="1"/>
    <col min="4" max="4" width="9.26953125" bestFit="1" customWidth="1"/>
    <col min="5" max="5" width="13.54296875" customWidth="1"/>
    <col min="6" max="6" width="12.08984375" customWidth="1"/>
    <col min="7" max="8" width="18.453125" customWidth="1"/>
    <col min="9" max="9" width="8" customWidth="1"/>
  </cols>
  <sheetData>
    <row r="1" spans="1:9" ht="23.5">
      <c r="A1" s="121" t="s">
        <v>39</v>
      </c>
      <c r="B1" s="121"/>
      <c r="C1" s="121"/>
      <c r="D1" s="121"/>
      <c r="E1" s="121"/>
      <c r="F1" s="121"/>
      <c r="G1" s="121"/>
      <c r="H1" s="121"/>
      <c r="I1" s="121"/>
    </row>
    <row r="2" spans="1:9" ht="23.5">
      <c r="A2" s="122" t="s">
        <v>46</v>
      </c>
      <c r="B2" s="122"/>
      <c r="C2" s="122"/>
      <c r="D2" s="122"/>
      <c r="E2" s="122"/>
      <c r="F2" s="122"/>
      <c r="G2" s="122"/>
      <c r="H2" s="122"/>
      <c r="I2" s="122"/>
    </row>
    <row r="5" spans="1:9" ht="23" customHeight="1">
      <c r="B5" s="36" t="s">
        <v>33</v>
      </c>
      <c r="C5" s="96"/>
      <c r="D5" s="96"/>
      <c r="E5" s="96"/>
      <c r="F5" s="96"/>
      <c r="G5" s="37"/>
      <c r="H5" s="37"/>
      <c r="I5" s="44"/>
    </row>
    <row r="6" spans="1:9" ht="13" customHeight="1">
      <c r="B6" s="39"/>
      <c r="C6" s="45"/>
      <c r="D6" s="45"/>
      <c r="E6" s="45"/>
      <c r="F6" s="38"/>
      <c r="G6" s="37"/>
      <c r="H6" s="37"/>
      <c r="I6" s="44"/>
    </row>
    <row r="7" spans="1:9" ht="25" customHeight="1">
      <c r="B7" s="36" t="s">
        <v>32</v>
      </c>
      <c r="C7" s="127"/>
      <c r="D7" s="127"/>
      <c r="E7" s="127"/>
      <c r="F7" s="127"/>
      <c r="G7" s="127"/>
      <c r="H7" s="47" t="s">
        <v>41</v>
      </c>
      <c r="I7" s="46"/>
    </row>
    <row r="8" spans="1:9" ht="13" customHeight="1">
      <c r="B8" s="39"/>
      <c r="C8" s="40"/>
      <c r="D8" s="40"/>
      <c r="E8" s="40"/>
      <c r="F8" s="40"/>
      <c r="G8" s="41"/>
      <c r="H8" s="41"/>
      <c r="I8" s="46"/>
    </row>
    <row r="9" spans="1:9" ht="23" customHeight="1">
      <c r="B9" s="36" t="s">
        <v>31</v>
      </c>
      <c r="C9" s="96"/>
      <c r="D9" s="96"/>
      <c r="E9" s="96"/>
      <c r="F9" s="96"/>
      <c r="G9" s="37"/>
      <c r="H9" s="37"/>
      <c r="I9" s="44"/>
    </row>
    <row r="10" spans="1:9" ht="16.5" customHeight="1">
      <c r="B10" s="38"/>
      <c r="C10" s="38"/>
      <c r="D10" s="38"/>
      <c r="E10" s="38"/>
      <c r="F10" s="38"/>
      <c r="G10" s="38"/>
      <c r="H10" s="38"/>
      <c r="I10" s="38"/>
    </row>
    <row r="11" spans="1:9" ht="16.5" customHeight="1">
      <c r="B11" s="42" t="s">
        <v>30</v>
      </c>
      <c r="C11" s="38"/>
      <c r="D11" s="38"/>
      <c r="E11" s="38"/>
      <c r="F11" s="43"/>
      <c r="G11" s="43"/>
      <c r="H11" s="43"/>
      <c r="I11" s="38"/>
    </row>
    <row r="12" spans="1:9" ht="18" customHeight="1">
      <c r="B12" s="9" t="s">
        <v>37</v>
      </c>
      <c r="C12" s="96"/>
      <c r="D12" s="96"/>
      <c r="E12" s="96"/>
      <c r="F12" s="9" t="s">
        <v>29</v>
      </c>
      <c r="G12" s="9"/>
      <c r="H12" s="9"/>
      <c r="I12" s="9"/>
    </row>
    <row r="13" spans="1:9" ht="19.5" customHeight="1">
      <c r="B13" s="9" t="s">
        <v>28</v>
      </c>
      <c r="C13" s="97"/>
      <c r="D13" s="97"/>
      <c r="E13" s="97"/>
      <c r="F13" s="9" t="s">
        <v>27</v>
      </c>
      <c r="G13" s="9"/>
      <c r="H13" s="9"/>
      <c r="I13" s="11"/>
    </row>
    <row r="14" spans="1:9" ht="13.5" thickBot="1">
      <c r="B14" s="38"/>
      <c r="C14" s="38"/>
      <c r="D14" s="38"/>
      <c r="E14" s="38"/>
      <c r="F14" s="38"/>
      <c r="G14" s="38"/>
      <c r="H14" s="38"/>
      <c r="I14" s="38"/>
    </row>
    <row r="15" spans="1:9" ht="27.65" customHeight="1" thickBot="1">
      <c r="B15" s="57" t="s">
        <v>1103</v>
      </c>
      <c r="C15" s="58" t="s">
        <v>26</v>
      </c>
      <c r="D15" s="59" t="s">
        <v>25</v>
      </c>
      <c r="E15" s="123" t="s">
        <v>38</v>
      </c>
      <c r="F15" s="123"/>
      <c r="G15" s="123" t="s">
        <v>23</v>
      </c>
      <c r="H15" s="123"/>
      <c r="I15" s="60" t="s">
        <v>19</v>
      </c>
    </row>
    <row r="16" spans="1:9" ht="21.65" customHeight="1" thickTop="1">
      <c r="B16" s="61" t="s">
        <v>42</v>
      </c>
      <c r="C16" s="62">
        <v>1</v>
      </c>
      <c r="D16" s="70"/>
      <c r="E16" s="129" t="str">
        <f>IF(D16="","",VLOOKUP(D16,登録情報!$A$2:$L$946,2,FALSE))</f>
        <v/>
      </c>
      <c r="F16" s="129"/>
      <c r="G16" s="129" t="str">
        <f>IF(D16="","",VLOOKUP(D16,登録情報!$A$2:$L$946,9,FALSE)&amp;"　"&amp;VLOOKUP(D16,登録情報!$A$2:$L$946,10,FALSE))</f>
        <v/>
      </c>
      <c r="H16" s="129"/>
      <c r="I16" s="63" t="str">
        <f>IF(D16="","",VLOOKUP(D16,登録情報!$A$2:$L$946,7,FALSE))</f>
        <v/>
      </c>
    </row>
    <row r="17" spans="2:11" ht="21.65" customHeight="1">
      <c r="B17" s="64" t="s">
        <v>42</v>
      </c>
      <c r="C17" s="65">
        <v>2</v>
      </c>
      <c r="D17" s="70"/>
      <c r="E17" s="130" t="str">
        <f>IF(D17="","",VLOOKUP(D17,登録情報!$A$2:$L$946,2,FALSE))</f>
        <v/>
      </c>
      <c r="F17" s="130"/>
      <c r="G17" s="130" t="str">
        <f>IF(D17="","",VLOOKUP(D17,登録情報!$A$2:$L$946,9,FALSE)&amp;"　"&amp;VLOOKUP(D17,登録情報!$A$2:$L$946,10,FALSE))</f>
        <v/>
      </c>
      <c r="H17" s="130"/>
      <c r="I17" s="66" t="str">
        <f>IF(D17="","",VLOOKUP(D17,登録情報!$A$2:$L$946,7,FALSE))</f>
        <v/>
      </c>
    </row>
    <row r="18" spans="2:11" ht="21.65" customHeight="1" thickBot="1">
      <c r="B18" s="67" t="s">
        <v>42</v>
      </c>
      <c r="C18" s="68">
        <v>3</v>
      </c>
      <c r="D18" s="68"/>
      <c r="E18" s="128" t="str">
        <f>IF(D18="","",VLOOKUP(D18,登録情報!$A$2:$L$946,2,FALSE))</f>
        <v/>
      </c>
      <c r="F18" s="128"/>
      <c r="G18" s="128" t="str">
        <f>IF(D18="","",VLOOKUP(D18,登録情報!$A$2:$L$946,9,FALSE)&amp;"　"&amp;VLOOKUP(D18,登録情報!$A$2:$L$946,10,FALSE))</f>
        <v/>
      </c>
      <c r="H18" s="128"/>
      <c r="I18" s="69" t="str">
        <f>IF(D18="","",VLOOKUP(D18,登録情報!$A$2:$L$946,7,FALSE))</f>
        <v/>
      </c>
    </row>
    <row r="20" spans="2:11" ht="25.5" customHeight="1">
      <c r="B20" s="120" t="s">
        <v>1104</v>
      </c>
      <c r="C20" s="120"/>
      <c r="D20" s="120"/>
      <c r="E20" s="120"/>
      <c r="F20" s="120"/>
      <c r="G20" s="120"/>
      <c r="H20" s="120"/>
      <c r="I20" s="120"/>
      <c r="J20" s="80"/>
      <c r="K20" s="80"/>
    </row>
  </sheetData>
  <mergeCells count="16">
    <mergeCell ref="B20:I20"/>
    <mergeCell ref="C12:E12"/>
    <mergeCell ref="A1:I1"/>
    <mergeCell ref="A2:I2"/>
    <mergeCell ref="C5:F5"/>
    <mergeCell ref="C7:G7"/>
    <mergeCell ref="C9:F9"/>
    <mergeCell ref="E18:F18"/>
    <mergeCell ref="G18:H18"/>
    <mergeCell ref="C13:E13"/>
    <mergeCell ref="E15:F15"/>
    <mergeCell ref="G15:H15"/>
    <mergeCell ref="E16:F16"/>
    <mergeCell ref="G16:H16"/>
    <mergeCell ref="E17:F17"/>
    <mergeCell ref="G17:H1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6F85-05DC-46DA-81B2-A547861FB3CE}">
  <sheetPr>
    <tabColor rgb="FFFFC000"/>
    <pageSetUpPr fitToPage="1"/>
  </sheetPr>
  <dimension ref="A1:K19"/>
  <sheetViews>
    <sheetView view="pageBreakPreview" zoomScaleNormal="100" zoomScaleSheetLayoutView="100" workbookViewId="0">
      <selection activeCell="C5" sqref="C5:F5"/>
    </sheetView>
  </sheetViews>
  <sheetFormatPr defaultRowHeight="13"/>
  <cols>
    <col min="1" max="1" width="3.453125" customWidth="1"/>
    <col min="2" max="2" width="14.81640625" customWidth="1"/>
    <col min="3" max="3" width="10.36328125" bestFit="1" customWidth="1"/>
    <col min="4" max="4" width="9.26953125" bestFit="1" customWidth="1"/>
    <col min="5" max="5" width="13.54296875" customWidth="1"/>
    <col min="6" max="6" width="12.08984375" customWidth="1"/>
    <col min="7" max="8" width="18.453125" customWidth="1"/>
    <col min="9" max="9" width="8" customWidth="1"/>
  </cols>
  <sheetData>
    <row r="1" spans="1:9" ht="23.5">
      <c r="A1" s="121" t="s">
        <v>39</v>
      </c>
      <c r="B1" s="121"/>
      <c r="C1" s="121"/>
      <c r="D1" s="121"/>
      <c r="E1" s="121"/>
      <c r="F1" s="121"/>
      <c r="G1" s="121"/>
      <c r="H1" s="121"/>
      <c r="I1" s="121"/>
    </row>
    <row r="2" spans="1:9" ht="23.5">
      <c r="A2" s="122" t="s">
        <v>47</v>
      </c>
      <c r="B2" s="122"/>
      <c r="C2" s="122"/>
      <c r="D2" s="122"/>
      <c r="E2" s="122"/>
      <c r="F2" s="122"/>
      <c r="G2" s="122"/>
      <c r="H2" s="122"/>
      <c r="I2" s="122"/>
    </row>
    <row r="5" spans="1:9" ht="23" customHeight="1">
      <c r="B5" s="36" t="s">
        <v>33</v>
      </c>
      <c r="C5" s="96"/>
      <c r="D5" s="96"/>
      <c r="E5" s="96"/>
      <c r="F5" s="96"/>
      <c r="G5" s="37"/>
      <c r="H5" s="37"/>
      <c r="I5" s="44"/>
    </row>
    <row r="6" spans="1:9" ht="13" customHeight="1">
      <c r="B6" s="39"/>
      <c r="C6" s="45"/>
      <c r="D6" s="45"/>
      <c r="E6" s="45"/>
      <c r="F6" s="38"/>
      <c r="G6" s="37"/>
      <c r="H6" s="37"/>
      <c r="I6" s="44"/>
    </row>
    <row r="7" spans="1:9" ht="25" customHeight="1">
      <c r="B7" s="36" t="s">
        <v>32</v>
      </c>
      <c r="C7" s="127"/>
      <c r="D7" s="127"/>
      <c r="E7" s="127"/>
      <c r="F7" s="127"/>
      <c r="G7" s="127"/>
      <c r="H7" s="47" t="s">
        <v>41</v>
      </c>
      <c r="I7" s="46"/>
    </row>
    <row r="8" spans="1:9" ht="13" customHeight="1">
      <c r="B8" s="39"/>
      <c r="C8" s="40"/>
      <c r="D8" s="40"/>
      <c r="E8" s="40"/>
      <c r="F8" s="40"/>
      <c r="G8" s="41"/>
      <c r="H8" s="41"/>
      <c r="I8" s="46"/>
    </row>
    <row r="9" spans="1:9" ht="23" customHeight="1">
      <c r="B9" s="36" t="s">
        <v>31</v>
      </c>
      <c r="C9" s="96"/>
      <c r="D9" s="96"/>
      <c r="E9" s="96"/>
      <c r="F9" s="96"/>
      <c r="G9" s="37"/>
      <c r="H9" s="37"/>
      <c r="I9" s="44"/>
    </row>
    <row r="10" spans="1:9" ht="16.5" customHeight="1">
      <c r="B10" s="38"/>
      <c r="C10" s="38"/>
      <c r="D10" s="38"/>
      <c r="E10" s="38"/>
      <c r="F10" s="38"/>
      <c r="G10" s="38"/>
      <c r="H10" s="38"/>
      <c r="I10" s="38"/>
    </row>
    <row r="11" spans="1:9" ht="16.5" customHeight="1">
      <c r="B11" s="42" t="s">
        <v>30</v>
      </c>
      <c r="C11" s="38"/>
      <c r="D11" s="38"/>
      <c r="E11" s="38"/>
      <c r="F11" s="43"/>
      <c r="G11" s="43"/>
      <c r="H11" s="43"/>
      <c r="I11" s="38"/>
    </row>
    <row r="12" spans="1:9" ht="18" customHeight="1">
      <c r="B12" s="9" t="s">
        <v>37</v>
      </c>
      <c r="C12" s="96"/>
      <c r="D12" s="96"/>
      <c r="E12" s="96"/>
      <c r="F12" s="9" t="s">
        <v>29</v>
      </c>
      <c r="G12" s="9"/>
      <c r="H12" s="9"/>
      <c r="I12" s="9"/>
    </row>
    <row r="13" spans="1:9" ht="19.5" customHeight="1">
      <c r="B13" s="9" t="s">
        <v>28</v>
      </c>
      <c r="C13" s="97"/>
      <c r="D13" s="97"/>
      <c r="E13" s="97"/>
      <c r="F13" s="9" t="s">
        <v>27</v>
      </c>
      <c r="G13" s="9"/>
      <c r="H13" s="9"/>
      <c r="I13" s="11"/>
    </row>
    <row r="14" spans="1:9" ht="13.5" thickBot="1">
      <c r="B14" s="38"/>
      <c r="C14" s="38"/>
      <c r="D14" s="38"/>
      <c r="E14" s="38"/>
      <c r="F14" s="38"/>
      <c r="G14" s="38"/>
      <c r="H14" s="38"/>
      <c r="I14" s="38"/>
    </row>
    <row r="15" spans="1:9" ht="27.65" customHeight="1" thickBot="1">
      <c r="B15" s="57" t="s">
        <v>36</v>
      </c>
      <c r="C15" s="59" t="s">
        <v>25</v>
      </c>
      <c r="D15" s="131" t="s">
        <v>38</v>
      </c>
      <c r="E15" s="132"/>
      <c r="F15" s="133"/>
      <c r="G15" s="123" t="s">
        <v>23</v>
      </c>
      <c r="H15" s="123"/>
      <c r="I15" s="60" t="s">
        <v>19</v>
      </c>
    </row>
    <row r="16" spans="1:9" ht="21.65" customHeight="1" thickTop="1">
      <c r="B16" s="71" t="s">
        <v>35</v>
      </c>
      <c r="C16" s="70"/>
      <c r="D16" s="129" t="str">
        <f>IF(C16="","",VLOOKUP(C16,登録情報!$A$2:$L$946,2,FALSE))</f>
        <v/>
      </c>
      <c r="E16" s="129"/>
      <c r="F16" s="129"/>
      <c r="G16" s="129" t="str">
        <f>IF(C16="","",VLOOKUP(C16,登録情報!$A$2:$L$946,9,FALSE)&amp;"　"&amp;VLOOKUP(C16,登録情報!$A$2:$L$946,10,FALSE))</f>
        <v/>
      </c>
      <c r="H16" s="129"/>
      <c r="I16" s="63" t="str">
        <f>IF(C16="","",VLOOKUP(C16,登録情報!$A$2:$L$946,7,FALSE))</f>
        <v/>
      </c>
    </row>
    <row r="17" spans="2:11" ht="21.65" customHeight="1" thickBot="1">
      <c r="B17" s="67" t="s">
        <v>34</v>
      </c>
      <c r="C17" s="68"/>
      <c r="D17" s="128" t="str">
        <f>IF(C17="","",VLOOKUP(C17,登録情報!$A$2:$L$946,2,FALSE))</f>
        <v/>
      </c>
      <c r="E17" s="128"/>
      <c r="F17" s="128"/>
      <c r="G17" s="128" t="str">
        <f>IF(C17="","",VLOOKUP(C17,登録情報!$A$2:$L$946,9,FALSE)&amp;"　"&amp;VLOOKUP(C17,登録情報!$A$2:$L$946,10,FALSE))</f>
        <v/>
      </c>
      <c r="H17" s="128"/>
      <c r="I17" s="69" t="str">
        <f>IF(C17="","",VLOOKUP(C17,登録情報!$A$2:$L$946,7,FALSE))</f>
        <v/>
      </c>
    </row>
    <row r="19" spans="2:11" ht="25.5" customHeight="1">
      <c r="B19" s="120" t="s">
        <v>1104</v>
      </c>
      <c r="C19" s="120"/>
      <c r="D19" s="120"/>
      <c r="E19" s="120"/>
      <c r="F19" s="120"/>
      <c r="G19" s="120"/>
      <c r="H19" s="120"/>
      <c r="I19" s="120"/>
      <c r="J19" s="80"/>
      <c r="K19" s="80"/>
    </row>
  </sheetData>
  <mergeCells count="14">
    <mergeCell ref="B19:I19"/>
    <mergeCell ref="C12:E12"/>
    <mergeCell ref="A1:I1"/>
    <mergeCell ref="A2:I2"/>
    <mergeCell ref="C5:F5"/>
    <mergeCell ref="C7:G7"/>
    <mergeCell ref="C9:F9"/>
    <mergeCell ref="D15:F15"/>
    <mergeCell ref="D17:F17"/>
    <mergeCell ref="D16:F16"/>
    <mergeCell ref="C13:E13"/>
    <mergeCell ref="G15:H15"/>
    <mergeCell ref="G16:H16"/>
    <mergeCell ref="G17:H1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D08F-34A9-40A4-8247-552AA2E5BF9A}">
  <dimension ref="A1:M946"/>
  <sheetViews>
    <sheetView topLeftCell="A802" workbookViewId="0">
      <selection activeCell="B820" sqref="B820"/>
    </sheetView>
  </sheetViews>
  <sheetFormatPr defaultRowHeight="13"/>
  <sheetData>
    <row r="1" spans="1:13">
      <c r="A1" s="73" t="s">
        <v>0</v>
      </c>
      <c r="B1" s="74" t="s">
        <v>18</v>
      </c>
      <c r="C1" s="74" t="s">
        <v>50</v>
      </c>
      <c r="D1" s="74" t="s">
        <v>51</v>
      </c>
      <c r="E1" s="74" t="s">
        <v>52</v>
      </c>
      <c r="F1" s="74" t="s">
        <v>53</v>
      </c>
      <c r="G1" s="75" t="s">
        <v>19</v>
      </c>
      <c r="H1" s="75" t="s">
        <v>54</v>
      </c>
      <c r="I1" s="75" t="s">
        <v>55</v>
      </c>
      <c r="J1" s="75" t="s">
        <v>56</v>
      </c>
      <c r="K1" s="75" t="s">
        <v>57</v>
      </c>
      <c r="L1" s="75" t="s">
        <v>58</v>
      </c>
      <c r="M1" s="75"/>
    </row>
    <row r="2" spans="1:13">
      <c r="A2" s="72">
        <v>1</v>
      </c>
      <c r="B2" t="str">
        <f>VLOOKUP($A2,[1]男子!$1:$1000000,6,FALSE)</f>
        <v>川村　昌也</v>
      </c>
      <c r="C2" t="str">
        <f>VLOOKUP($A2,[1]男子!$1:$1000000,10,FALSE)</f>
        <v>ｶﾜﾑﾗ ﾏｻﾔ</v>
      </c>
      <c r="D2" t="str">
        <f>VLOOKUP($A2,[1]男子!$1:$1000000,16,FALSE)</f>
        <v>兵庫</v>
      </c>
      <c r="E2" t="str">
        <f>VLOOKUP($A2,[1]男子!$1:$1000000,15,FALSE)</f>
        <v>28</v>
      </c>
      <c r="F2" t="str">
        <f>VLOOKUP($A2,[1]男子!$1:$1000000,19,FALSE)</f>
        <v>東北大学</v>
      </c>
      <c r="G2" t="str">
        <f>VLOOKUP($A2,[1]男子!$1:$1000000,27,FALSE)</f>
        <v>2</v>
      </c>
      <c r="H2" t="str">
        <f>VLOOKUP($A2,[1]男子!$1:$1000000,23,FALSE)</f>
        <v>030706</v>
      </c>
      <c r="I2" t="str">
        <f>VLOOKUP($A2,[1]男子!$1:$1000000,11,FALSE)</f>
        <v>KAWAMURA</v>
      </c>
      <c r="J2" t="str">
        <f>VLOOKUP($A2,[1]男子!$1:$1000000,12,FALSE)</f>
        <v>Masaya</v>
      </c>
      <c r="K2" t="str">
        <f>IF(COUNTIF(L2,"JPN"),"日本","調べる")</f>
        <v>日本</v>
      </c>
      <c r="L2" t="str">
        <f>VLOOKUP($A2,[1]男子!$1:$1000000,13,FALSE)</f>
        <v>JPN</v>
      </c>
    </row>
    <row r="3" spans="1:13">
      <c r="A3" s="72">
        <v>2</v>
      </c>
      <c r="B3" t="str">
        <f>VLOOKUP($A3,[1]男子!$1:$1000000,6,FALSE)</f>
        <v>向田　祐翔</v>
      </c>
      <c r="C3" t="str">
        <f>VLOOKUP($A3,[1]男子!$1:$1000000,10,FALSE)</f>
        <v>ﾑｶｲﾀﾞ ﾕｳﾄ</v>
      </c>
      <c r="D3" t="str">
        <f>VLOOKUP($A3,[1]男子!$1:$1000000,16,FALSE)</f>
        <v>福島</v>
      </c>
      <c r="E3" t="str">
        <f>VLOOKUP($A3,[1]男子!$1:$1000000,15,FALSE)</f>
        <v>07</v>
      </c>
      <c r="F3" t="str">
        <f>VLOOKUP($A3,[1]男子!$1:$1000000,19,FALSE)</f>
        <v>東北大学</v>
      </c>
      <c r="G3" t="str">
        <f>VLOOKUP($A3,[1]男子!$1:$1000000,27,FALSE)</f>
        <v>3</v>
      </c>
      <c r="H3" t="str">
        <f>VLOOKUP($A3,[1]男子!$1:$1000000,23,FALSE)</f>
        <v>030130</v>
      </c>
      <c r="I3" t="str">
        <f>VLOOKUP($A3,[1]男子!$1:$1000000,11,FALSE)</f>
        <v>MUKAIDA</v>
      </c>
      <c r="J3" t="str">
        <f>VLOOKUP($A3,[1]男子!$1:$1000000,12,FALSE)</f>
        <v>Yuto</v>
      </c>
      <c r="K3" t="str">
        <f t="shared" ref="K3:K66" si="0">IF(COUNTIF(L3,"JPN"),"日本","調べる")</f>
        <v>日本</v>
      </c>
      <c r="L3" t="str">
        <f>VLOOKUP($A3,[1]男子!$1:$1000000,13,FALSE)</f>
        <v>JPN</v>
      </c>
    </row>
    <row r="4" spans="1:13">
      <c r="A4" s="72">
        <v>3</v>
      </c>
      <c r="B4" t="str">
        <f>VLOOKUP($A4,[1]男子!$1:$1000000,6,FALSE)</f>
        <v>杉山　大輔</v>
      </c>
      <c r="C4" t="str">
        <f>VLOOKUP($A4,[1]男子!$1:$1000000,10,FALSE)</f>
        <v>ｽｷﾞﾔﾏ ﾀﾞｲｽｹ</v>
      </c>
      <c r="D4" t="str">
        <f>VLOOKUP($A4,[1]男子!$1:$1000000,16,FALSE)</f>
        <v>茨城</v>
      </c>
      <c r="E4" t="str">
        <f>VLOOKUP($A4,[1]男子!$1:$1000000,15,FALSE)</f>
        <v>08</v>
      </c>
      <c r="F4" t="str">
        <f>VLOOKUP($A4,[1]男子!$1:$1000000,19,FALSE)</f>
        <v>東北大学</v>
      </c>
      <c r="G4" t="str">
        <f>VLOOKUP($A4,[1]男子!$1:$1000000,27,FALSE)</f>
        <v>2</v>
      </c>
      <c r="H4" t="str">
        <f>VLOOKUP($A4,[1]男子!$1:$1000000,23,FALSE)</f>
        <v>040301</v>
      </c>
      <c r="I4" t="str">
        <f>VLOOKUP($A4,[1]男子!$1:$1000000,11,FALSE)</f>
        <v>SUGIYAMA</v>
      </c>
      <c r="J4" t="str">
        <f>VLOOKUP($A4,[1]男子!$1:$1000000,12,FALSE)</f>
        <v>Daisuke</v>
      </c>
      <c r="K4" t="str">
        <f t="shared" si="0"/>
        <v>日本</v>
      </c>
      <c r="L4" t="str">
        <f>VLOOKUP($A4,[1]男子!$1:$1000000,13,FALSE)</f>
        <v>JPN</v>
      </c>
    </row>
    <row r="5" spans="1:13">
      <c r="A5" s="72">
        <v>4</v>
      </c>
      <c r="B5" t="str">
        <f>VLOOKUP($A5,[1]男子!$1:$1000000,6,FALSE)</f>
        <v>清水　歩</v>
      </c>
      <c r="C5" t="str">
        <f>VLOOKUP($A5,[1]男子!$1:$1000000,10,FALSE)</f>
        <v>ｼﾐｽﾞ ｱﾕﾑ</v>
      </c>
      <c r="D5" t="str">
        <f>VLOOKUP($A5,[1]男子!$1:$1000000,16,FALSE)</f>
        <v>埼玉</v>
      </c>
      <c r="E5" t="str">
        <f>VLOOKUP($A5,[1]男子!$1:$1000000,15,FALSE)</f>
        <v>11</v>
      </c>
      <c r="F5" t="str">
        <f>VLOOKUP($A5,[1]男子!$1:$1000000,19,FALSE)</f>
        <v>東北大学</v>
      </c>
      <c r="G5" t="str">
        <f>VLOOKUP($A5,[1]男子!$1:$1000000,27,FALSE)</f>
        <v>2</v>
      </c>
      <c r="H5" t="str">
        <f>VLOOKUP($A5,[1]男子!$1:$1000000,23,FALSE)</f>
        <v>040209</v>
      </c>
      <c r="I5" t="str">
        <f>VLOOKUP($A5,[1]男子!$1:$1000000,11,FALSE)</f>
        <v>SHIMIZU</v>
      </c>
      <c r="J5" t="str">
        <f>VLOOKUP($A5,[1]男子!$1:$1000000,12,FALSE)</f>
        <v>Ayumu</v>
      </c>
      <c r="K5" t="str">
        <f t="shared" si="0"/>
        <v>日本</v>
      </c>
      <c r="L5" t="str">
        <f>VLOOKUP($A5,[1]男子!$1:$1000000,13,FALSE)</f>
        <v>JPN</v>
      </c>
    </row>
    <row r="6" spans="1:13">
      <c r="A6" s="72">
        <v>5</v>
      </c>
      <c r="B6" t="str">
        <f>VLOOKUP($A6,[1]男子!$1:$1000000,6,FALSE)</f>
        <v>千葉　航太</v>
      </c>
      <c r="C6" t="str">
        <f>VLOOKUP($A6,[1]男子!$1:$1000000,10,FALSE)</f>
        <v>ﾁﾊﾞ ｺｳﾀ</v>
      </c>
      <c r="D6" t="str">
        <f>VLOOKUP($A6,[1]男子!$1:$1000000,16,FALSE)</f>
        <v>秋田</v>
      </c>
      <c r="E6" t="str">
        <f>VLOOKUP($A6,[1]男子!$1:$1000000,15,FALSE)</f>
        <v>05</v>
      </c>
      <c r="F6" t="str">
        <f>VLOOKUP($A6,[1]男子!$1:$1000000,19,FALSE)</f>
        <v>東北大学</v>
      </c>
      <c r="G6" t="str">
        <f>VLOOKUP($A6,[1]男子!$1:$1000000,27,FALSE)</f>
        <v>2</v>
      </c>
      <c r="H6" t="str">
        <f>VLOOKUP($A6,[1]男子!$1:$1000000,23,FALSE)</f>
        <v>040211</v>
      </c>
      <c r="I6" t="str">
        <f>VLOOKUP($A6,[1]男子!$1:$1000000,11,FALSE)</f>
        <v>CHIBA</v>
      </c>
      <c r="J6" t="str">
        <f>VLOOKUP($A6,[1]男子!$1:$1000000,12,FALSE)</f>
        <v>Kota</v>
      </c>
      <c r="K6" t="str">
        <f t="shared" si="0"/>
        <v>日本</v>
      </c>
      <c r="L6" t="str">
        <f>VLOOKUP($A6,[1]男子!$1:$1000000,13,FALSE)</f>
        <v>JPN</v>
      </c>
    </row>
    <row r="7" spans="1:13">
      <c r="A7" s="72">
        <v>6</v>
      </c>
      <c r="B7" t="str">
        <f>VLOOKUP($A7,[1]男子!$1:$1000000,6,FALSE)</f>
        <v>川野輪　拓也</v>
      </c>
      <c r="C7" t="str">
        <f>VLOOKUP($A7,[1]男子!$1:$1000000,10,FALSE)</f>
        <v>ｶﾜﾉﾜ ﾀｸﾔ</v>
      </c>
      <c r="D7" t="str">
        <f>VLOOKUP($A7,[1]男子!$1:$1000000,16,FALSE)</f>
        <v>茨城</v>
      </c>
      <c r="E7" t="str">
        <f>VLOOKUP($A7,[1]男子!$1:$1000000,15,FALSE)</f>
        <v>08</v>
      </c>
      <c r="F7" t="str">
        <f>VLOOKUP($A7,[1]男子!$1:$1000000,19,FALSE)</f>
        <v>東北大学</v>
      </c>
      <c r="G7" t="str">
        <f>VLOOKUP($A7,[1]男子!$1:$1000000,27,FALSE)</f>
        <v>3</v>
      </c>
      <c r="H7" t="str">
        <f>VLOOKUP($A7,[1]男子!$1:$1000000,23,FALSE)</f>
        <v>021218</v>
      </c>
      <c r="I7" t="str">
        <f>VLOOKUP($A7,[1]男子!$1:$1000000,11,FALSE)</f>
        <v>KAWANOWA</v>
      </c>
      <c r="J7" t="str">
        <f>VLOOKUP($A7,[1]男子!$1:$1000000,12,FALSE)</f>
        <v>Takuya</v>
      </c>
      <c r="K7" t="str">
        <f t="shared" si="0"/>
        <v>日本</v>
      </c>
      <c r="L7" t="str">
        <f>VLOOKUP($A7,[1]男子!$1:$1000000,13,FALSE)</f>
        <v>JPN</v>
      </c>
    </row>
    <row r="8" spans="1:13">
      <c r="A8" s="72">
        <v>7</v>
      </c>
      <c r="B8" t="str">
        <f>VLOOKUP($A8,[1]男子!$1:$1000000,6,FALSE)</f>
        <v>八重樫　樹</v>
      </c>
      <c r="C8" t="str">
        <f>VLOOKUP($A8,[1]男子!$1:$1000000,10,FALSE)</f>
        <v>ﾔｴｶﾞｼ ｲﾂｷ</v>
      </c>
      <c r="D8" t="str">
        <f>VLOOKUP($A8,[1]男子!$1:$1000000,16,FALSE)</f>
        <v>東京</v>
      </c>
      <c r="E8" t="str">
        <f>VLOOKUP($A8,[1]男子!$1:$1000000,15,FALSE)</f>
        <v>13</v>
      </c>
      <c r="F8" t="str">
        <f>VLOOKUP($A8,[1]男子!$1:$1000000,19,FALSE)</f>
        <v>東北大学</v>
      </c>
      <c r="G8" t="str">
        <f>VLOOKUP($A8,[1]男子!$1:$1000000,27,FALSE)</f>
        <v>3</v>
      </c>
      <c r="H8" t="str">
        <f>VLOOKUP($A8,[1]男子!$1:$1000000,23,FALSE)</f>
        <v>030115</v>
      </c>
      <c r="I8" t="str">
        <f>VLOOKUP($A8,[1]男子!$1:$1000000,11,FALSE)</f>
        <v>YAEGASHI</v>
      </c>
      <c r="J8" t="str">
        <f>VLOOKUP($A8,[1]男子!$1:$1000000,12,FALSE)</f>
        <v>Itsuki</v>
      </c>
      <c r="K8" t="str">
        <f t="shared" si="0"/>
        <v>日本</v>
      </c>
      <c r="L8" t="str">
        <f>VLOOKUP($A8,[1]男子!$1:$1000000,13,FALSE)</f>
        <v>JPN</v>
      </c>
    </row>
    <row r="9" spans="1:13">
      <c r="A9" s="72">
        <v>8</v>
      </c>
      <c r="B9" t="str">
        <f>VLOOKUP($A9,[1]男子!$1:$1000000,6,FALSE)</f>
        <v>大塚　光陽</v>
      </c>
      <c r="C9" t="str">
        <f>VLOOKUP($A9,[1]男子!$1:$1000000,10,FALSE)</f>
        <v>ｵｵﾂｶ ｺｳﾔ</v>
      </c>
      <c r="D9" t="str">
        <f>VLOOKUP($A9,[1]男子!$1:$1000000,16,FALSE)</f>
        <v>愛知</v>
      </c>
      <c r="E9" t="str">
        <f>VLOOKUP($A9,[1]男子!$1:$1000000,15,FALSE)</f>
        <v>22</v>
      </c>
      <c r="F9" t="str">
        <f>VLOOKUP($A9,[1]男子!$1:$1000000,19,FALSE)</f>
        <v>東北大学</v>
      </c>
      <c r="G9" t="str">
        <f>VLOOKUP($A9,[1]男子!$1:$1000000,27,FALSE)</f>
        <v>3</v>
      </c>
      <c r="H9" t="str">
        <f>VLOOKUP($A9,[1]男子!$1:$1000000,23,FALSE)</f>
        <v>020909</v>
      </c>
      <c r="I9" t="str">
        <f>VLOOKUP($A9,[1]男子!$1:$1000000,11,FALSE)</f>
        <v>OTSUKA</v>
      </c>
      <c r="J9" t="str">
        <f>VLOOKUP($A9,[1]男子!$1:$1000000,12,FALSE)</f>
        <v>Koya</v>
      </c>
      <c r="K9" t="str">
        <f t="shared" si="0"/>
        <v>日本</v>
      </c>
      <c r="L9" t="str">
        <f>VLOOKUP($A9,[1]男子!$1:$1000000,13,FALSE)</f>
        <v>JPN</v>
      </c>
    </row>
    <row r="10" spans="1:13">
      <c r="A10" s="72">
        <v>9</v>
      </c>
      <c r="B10" t="str">
        <f>VLOOKUP($A10,[1]男子!$1:$1000000,6,FALSE)</f>
        <v>川内　蒼馬</v>
      </c>
      <c r="C10" t="str">
        <f>VLOOKUP($A10,[1]男子!$1:$1000000,10,FALSE)</f>
        <v>ｶﾜﾁ ｿｳﾏ</v>
      </c>
      <c r="D10" t="str">
        <f>VLOOKUP($A10,[1]男子!$1:$1000000,16,FALSE)</f>
        <v>佐賀</v>
      </c>
      <c r="E10" t="str">
        <f>VLOOKUP($A10,[1]男子!$1:$1000000,15,FALSE)</f>
        <v>41</v>
      </c>
      <c r="F10" t="str">
        <f>VLOOKUP($A10,[1]男子!$1:$1000000,19,FALSE)</f>
        <v>東北大学</v>
      </c>
      <c r="G10" t="str">
        <f>VLOOKUP($A10,[1]男子!$1:$1000000,27,FALSE)</f>
        <v>3</v>
      </c>
      <c r="H10" t="str">
        <f>VLOOKUP($A10,[1]男子!$1:$1000000,23,FALSE)</f>
        <v>020123</v>
      </c>
      <c r="I10" t="str">
        <f>VLOOKUP($A10,[1]男子!$1:$1000000,11,FALSE)</f>
        <v>KAWACHI</v>
      </c>
      <c r="J10" t="str">
        <f>VLOOKUP($A10,[1]男子!$1:$1000000,12,FALSE)</f>
        <v>Soma</v>
      </c>
      <c r="K10" t="str">
        <f t="shared" si="0"/>
        <v>日本</v>
      </c>
      <c r="L10" t="str">
        <f>VLOOKUP($A10,[1]男子!$1:$1000000,13,FALSE)</f>
        <v>JPN</v>
      </c>
    </row>
    <row r="11" spans="1:13">
      <c r="A11" s="72">
        <v>10</v>
      </c>
      <c r="B11" t="str">
        <f>VLOOKUP($A11,[1]男子!$1:$1000000,6,FALSE)</f>
        <v>小林　由輝</v>
      </c>
      <c r="C11" t="str">
        <f>VLOOKUP($A11,[1]男子!$1:$1000000,10,FALSE)</f>
        <v>ｺﾊﾞﾔｼ ﾕｳｷ</v>
      </c>
      <c r="D11" t="str">
        <f>VLOOKUP($A11,[1]男子!$1:$1000000,16,FALSE)</f>
        <v>埼玉</v>
      </c>
      <c r="E11" t="str">
        <f>VLOOKUP($A11,[1]男子!$1:$1000000,15,FALSE)</f>
        <v>11</v>
      </c>
      <c r="F11" t="str">
        <f>VLOOKUP($A11,[1]男子!$1:$1000000,19,FALSE)</f>
        <v>東北大学</v>
      </c>
      <c r="G11" t="str">
        <f>VLOOKUP($A11,[1]男子!$1:$1000000,27,FALSE)</f>
        <v>3</v>
      </c>
      <c r="H11" t="str">
        <f>VLOOKUP($A11,[1]男子!$1:$1000000,23,FALSE)</f>
        <v>020529</v>
      </c>
      <c r="I11" t="str">
        <f>VLOOKUP($A11,[1]男子!$1:$1000000,11,FALSE)</f>
        <v>KOBAYASHI</v>
      </c>
      <c r="J11" t="str">
        <f>VLOOKUP($A11,[1]男子!$1:$1000000,12,FALSE)</f>
        <v>Yuki</v>
      </c>
      <c r="K11" t="str">
        <f t="shared" si="0"/>
        <v>日本</v>
      </c>
      <c r="L11" t="str">
        <f>VLOOKUP($A11,[1]男子!$1:$1000000,13,FALSE)</f>
        <v>JPN</v>
      </c>
    </row>
    <row r="12" spans="1:13">
      <c r="A12" s="72">
        <v>11</v>
      </c>
      <c r="B12" t="str">
        <f>VLOOKUP($A12,[1]男子!$1:$1000000,6,FALSE)</f>
        <v>能澤　圭輔</v>
      </c>
      <c r="C12" t="str">
        <f>VLOOKUP($A12,[1]男子!$1:$1000000,10,FALSE)</f>
        <v>ﾉｻﾞﾜ ｹｲｽｹ</v>
      </c>
      <c r="D12" t="str">
        <f>VLOOKUP($A12,[1]男子!$1:$1000000,16,FALSE)</f>
        <v>学連</v>
      </c>
      <c r="E12" t="str">
        <f>VLOOKUP($A12,[1]男子!$1:$1000000,15,FALSE)</f>
        <v>48</v>
      </c>
      <c r="F12" t="str">
        <f>VLOOKUP($A12,[1]男子!$1:$1000000,19,FALSE)</f>
        <v>東北大学</v>
      </c>
      <c r="G12" t="str">
        <f>VLOOKUP($A12,[1]男子!$1:$1000000,27,FALSE)</f>
        <v>3</v>
      </c>
      <c r="H12" t="str">
        <f>VLOOKUP($A12,[1]男子!$1:$1000000,23,FALSE)</f>
        <v>020715</v>
      </c>
      <c r="I12" t="str">
        <f>VLOOKUP($A12,[1]男子!$1:$1000000,11,FALSE)</f>
        <v>NOZAWA</v>
      </c>
      <c r="J12" t="str">
        <f>VLOOKUP($A12,[1]男子!$1:$1000000,12,FALSE)</f>
        <v>Keisuke</v>
      </c>
      <c r="K12" t="str">
        <f t="shared" si="0"/>
        <v>日本</v>
      </c>
      <c r="L12" t="str">
        <f>VLOOKUP($A12,[1]男子!$1:$1000000,13,FALSE)</f>
        <v>JPN</v>
      </c>
    </row>
    <row r="13" spans="1:13">
      <c r="A13" s="72">
        <v>12</v>
      </c>
      <c r="B13" t="str">
        <f>VLOOKUP($A13,[1]男子!$1:$1000000,6,FALSE)</f>
        <v>渡辺　大樹</v>
      </c>
      <c r="C13" t="str">
        <f>VLOOKUP($A13,[1]男子!$1:$1000000,10,FALSE)</f>
        <v>ﾜﾀﾅﾍﾞ ﾀﾞｲｷ</v>
      </c>
      <c r="D13" t="str">
        <f>VLOOKUP($A13,[1]男子!$1:$1000000,16,FALSE)</f>
        <v>宮城</v>
      </c>
      <c r="E13" t="str">
        <f>VLOOKUP($A13,[1]男子!$1:$1000000,15,FALSE)</f>
        <v>04</v>
      </c>
      <c r="F13" t="str">
        <f>VLOOKUP($A13,[1]男子!$1:$1000000,19,FALSE)</f>
        <v>東北大学</v>
      </c>
      <c r="G13" t="str">
        <f>VLOOKUP($A13,[1]男子!$1:$1000000,27,FALSE)</f>
        <v>3</v>
      </c>
      <c r="H13" t="str">
        <f>VLOOKUP($A13,[1]男子!$1:$1000000,23,FALSE)</f>
        <v>020701</v>
      </c>
      <c r="I13" t="str">
        <f>VLOOKUP($A13,[1]男子!$1:$1000000,11,FALSE)</f>
        <v>WATANABE</v>
      </c>
      <c r="J13" t="str">
        <f>VLOOKUP($A13,[1]男子!$1:$1000000,12,FALSE)</f>
        <v>Daiki</v>
      </c>
      <c r="K13" t="str">
        <f t="shared" si="0"/>
        <v>日本</v>
      </c>
      <c r="L13" t="str">
        <f>VLOOKUP($A13,[1]男子!$1:$1000000,13,FALSE)</f>
        <v>JPN</v>
      </c>
    </row>
    <row r="14" spans="1:13">
      <c r="A14" s="72">
        <v>13</v>
      </c>
      <c r="B14" t="str">
        <f>VLOOKUP($A14,[1]男子!$1:$1000000,6,FALSE)</f>
        <v>矢嶋　由弦</v>
      </c>
      <c r="C14" t="str">
        <f>VLOOKUP($A14,[1]男子!$1:$1000000,10,FALSE)</f>
        <v>ﾔｼﾞﾏ ﾕﾂﾞﾙ</v>
      </c>
      <c r="D14" t="str">
        <f>VLOOKUP($A14,[1]男子!$1:$1000000,16,FALSE)</f>
        <v>長野</v>
      </c>
      <c r="E14" t="str">
        <f>VLOOKUP($A14,[1]男子!$1:$1000000,15,FALSE)</f>
        <v>17</v>
      </c>
      <c r="F14" t="str">
        <f>VLOOKUP($A14,[1]男子!$1:$1000000,19,FALSE)</f>
        <v>東北大学</v>
      </c>
      <c r="G14" t="str">
        <f>VLOOKUP($A14,[1]男子!$1:$1000000,27,FALSE)</f>
        <v>4</v>
      </c>
      <c r="H14" t="str">
        <f>VLOOKUP($A14,[1]男子!$1:$1000000,23,FALSE)</f>
        <v>011020</v>
      </c>
      <c r="I14" t="str">
        <f>VLOOKUP($A14,[1]男子!$1:$1000000,11,FALSE)</f>
        <v>YAJIMA</v>
      </c>
      <c r="J14" t="str">
        <f>VLOOKUP($A14,[1]男子!$1:$1000000,12,FALSE)</f>
        <v>Yuzuru</v>
      </c>
      <c r="K14" t="str">
        <f t="shared" si="0"/>
        <v>日本</v>
      </c>
      <c r="L14" t="str">
        <f>VLOOKUP($A14,[1]男子!$1:$1000000,13,FALSE)</f>
        <v>JPN</v>
      </c>
    </row>
    <row r="15" spans="1:13">
      <c r="A15" s="72">
        <v>14</v>
      </c>
      <c r="B15" t="str">
        <f>VLOOKUP($A15,[1]男子!$1:$1000000,6,FALSE)</f>
        <v>根本　大輝</v>
      </c>
      <c r="C15" t="str">
        <f>VLOOKUP($A15,[1]男子!$1:$1000000,10,FALSE)</f>
        <v>ﾈﾓﾄ ﾀﾞｲｷ</v>
      </c>
      <c r="D15" t="str">
        <f>VLOOKUP($A15,[1]男子!$1:$1000000,16,FALSE)</f>
        <v>福島</v>
      </c>
      <c r="E15" t="str">
        <f>VLOOKUP($A15,[1]男子!$1:$1000000,15,FALSE)</f>
        <v>07</v>
      </c>
      <c r="F15" t="str">
        <f>VLOOKUP($A15,[1]男子!$1:$1000000,19,FALSE)</f>
        <v>東北大学</v>
      </c>
      <c r="G15" t="str">
        <f>VLOOKUP($A15,[1]男子!$1:$1000000,27,FALSE)</f>
        <v>4</v>
      </c>
      <c r="H15" t="str">
        <f>VLOOKUP($A15,[1]男子!$1:$1000000,23,FALSE)</f>
        <v>010427</v>
      </c>
      <c r="I15" t="str">
        <f>VLOOKUP($A15,[1]男子!$1:$1000000,11,FALSE)</f>
        <v>NEMOTO</v>
      </c>
      <c r="J15" t="str">
        <f>VLOOKUP($A15,[1]男子!$1:$1000000,12,FALSE)</f>
        <v>Daiki</v>
      </c>
      <c r="K15" t="str">
        <f t="shared" si="0"/>
        <v>日本</v>
      </c>
      <c r="L15" t="str">
        <f>VLOOKUP($A15,[1]男子!$1:$1000000,13,FALSE)</f>
        <v>JPN</v>
      </c>
    </row>
    <row r="16" spans="1:13">
      <c r="A16" s="72">
        <v>15</v>
      </c>
      <c r="B16" t="str">
        <f>VLOOKUP($A16,[1]男子!$1:$1000000,6,FALSE)</f>
        <v>菅原　瑠人</v>
      </c>
      <c r="C16" t="str">
        <f>VLOOKUP($A16,[1]男子!$1:$1000000,10,FALSE)</f>
        <v>ｽｶﾞﾜﾗ ﾘｭｳﾄ</v>
      </c>
      <c r="D16" t="str">
        <f>VLOOKUP($A16,[1]男子!$1:$1000000,16,FALSE)</f>
        <v>宮城</v>
      </c>
      <c r="E16" t="str">
        <f>VLOOKUP($A16,[1]男子!$1:$1000000,15,FALSE)</f>
        <v>04</v>
      </c>
      <c r="F16" t="str">
        <f>VLOOKUP($A16,[1]男子!$1:$1000000,19,FALSE)</f>
        <v>東北大学</v>
      </c>
      <c r="G16" t="str">
        <f>VLOOKUP($A16,[1]男子!$1:$1000000,27,FALSE)</f>
        <v>3</v>
      </c>
      <c r="H16" t="str">
        <f>VLOOKUP($A16,[1]男子!$1:$1000000,23,FALSE)</f>
        <v>010530</v>
      </c>
      <c r="I16" t="str">
        <f>VLOOKUP($A16,[1]男子!$1:$1000000,11,FALSE)</f>
        <v>SUGAWARA</v>
      </c>
      <c r="J16" t="str">
        <f>VLOOKUP($A16,[1]男子!$1:$1000000,12,FALSE)</f>
        <v>Ryuto</v>
      </c>
      <c r="K16" t="str">
        <f t="shared" si="0"/>
        <v>日本</v>
      </c>
      <c r="L16" t="str">
        <f>VLOOKUP($A16,[1]男子!$1:$1000000,13,FALSE)</f>
        <v>JPN</v>
      </c>
    </row>
    <row r="17" spans="1:12">
      <c r="A17" s="72">
        <v>16</v>
      </c>
      <c r="B17" t="str">
        <f>VLOOKUP($A17,[1]男子!$1:$1000000,6,FALSE)</f>
        <v>稲川　亮太</v>
      </c>
      <c r="C17" t="str">
        <f>VLOOKUP($A17,[1]男子!$1:$1000000,10,FALSE)</f>
        <v>ｲﾅｶﾞﾜ ﾘｮｳﾀ</v>
      </c>
      <c r="D17" t="str">
        <f>VLOOKUP($A17,[1]男子!$1:$1000000,16,FALSE)</f>
        <v>茨城</v>
      </c>
      <c r="E17" t="str">
        <f>VLOOKUP($A17,[1]男子!$1:$1000000,15,FALSE)</f>
        <v>08</v>
      </c>
      <c r="F17" t="str">
        <f>VLOOKUP($A17,[1]男子!$1:$1000000,19,FALSE)</f>
        <v>東北大学</v>
      </c>
      <c r="G17" t="str">
        <f>VLOOKUP($A17,[1]男子!$1:$1000000,27,FALSE)</f>
        <v>4</v>
      </c>
      <c r="H17" t="str">
        <f>VLOOKUP($A17,[1]男子!$1:$1000000,23,FALSE)</f>
        <v>010730</v>
      </c>
      <c r="I17" t="str">
        <f>VLOOKUP($A17,[1]男子!$1:$1000000,11,FALSE)</f>
        <v>INAGAWA</v>
      </c>
      <c r="J17" t="str">
        <f>VLOOKUP($A17,[1]男子!$1:$1000000,12,FALSE)</f>
        <v>Ryota</v>
      </c>
      <c r="K17" t="str">
        <f t="shared" si="0"/>
        <v>日本</v>
      </c>
      <c r="L17" t="str">
        <f>VLOOKUP($A17,[1]男子!$1:$1000000,13,FALSE)</f>
        <v>JPN</v>
      </c>
    </row>
    <row r="18" spans="1:12">
      <c r="A18" s="72">
        <v>17</v>
      </c>
      <c r="B18" t="str">
        <f>VLOOKUP($A18,[1]男子!$1:$1000000,6,FALSE)</f>
        <v>斉藤　宥哉</v>
      </c>
      <c r="C18" t="str">
        <f>VLOOKUP($A18,[1]男子!$1:$1000000,10,FALSE)</f>
        <v>ｻｲﾄｳ ﾕｳﾔ</v>
      </c>
      <c r="D18" t="str">
        <f>VLOOKUP($A18,[1]男子!$1:$1000000,16,FALSE)</f>
        <v>茨城</v>
      </c>
      <c r="E18" t="str">
        <f>VLOOKUP($A18,[1]男子!$1:$1000000,15,FALSE)</f>
        <v>08</v>
      </c>
      <c r="F18" t="str">
        <f>VLOOKUP($A18,[1]男子!$1:$1000000,19,FALSE)</f>
        <v>東北大学</v>
      </c>
      <c r="G18" t="str">
        <f>VLOOKUP($A18,[1]男子!$1:$1000000,27,FALSE)</f>
        <v>4</v>
      </c>
      <c r="H18" t="str">
        <f>VLOOKUP($A18,[1]男子!$1:$1000000,23,FALSE)</f>
        <v>010511</v>
      </c>
      <c r="I18" t="str">
        <f>VLOOKUP($A18,[1]男子!$1:$1000000,11,FALSE)</f>
        <v>SAITO</v>
      </c>
      <c r="J18" t="str">
        <f>VLOOKUP($A18,[1]男子!$1:$1000000,12,FALSE)</f>
        <v>Yuya</v>
      </c>
      <c r="K18" t="str">
        <f t="shared" si="0"/>
        <v>日本</v>
      </c>
      <c r="L18" t="str">
        <f>VLOOKUP($A18,[1]男子!$1:$1000000,13,FALSE)</f>
        <v>JPN</v>
      </c>
    </row>
    <row r="19" spans="1:12">
      <c r="A19" s="72">
        <v>18</v>
      </c>
      <c r="B19" t="str">
        <f>VLOOKUP($A19,[1]男子!$1:$1000000,6,FALSE)</f>
        <v>小出　寿啓</v>
      </c>
      <c r="C19" t="str">
        <f>VLOOKUP($A19,[1]男子!$1:$1000000,10,FALSE)</f>
        <v>ｺｲﾃﾞ ﾄｼﾋﾛ</v>
      </c>
      <c r="D19" t="str">
        <f>VLOOKUP($A19,[1]男子!$1:$1000000,16,FALSE)</f>
        <v>学連</v>
      </c>
      <c r="E19" t="str">
        <f>VLOOKUP($A19,[1]男子!$1:$1000000,15,FALSE)</f>
        <v>48</v>
      </c>
      <c r="F19" t="str">
        <f>VLOOKUP($A19,[1]男子!$1:$1000000,19,FALSE)</f>
        <v>東北大学</v>
      </c>
      <c r="G19" t="str">
        <f>VLOOKUP($A19,[1]男子!$1:$1000000,27,FALSE)</f>
        <v>4</v>
      </c>
      <c r="H19" t="str">
        <f>VLOOKUP($A19,[1]男子!$1:$1000000,23,FALSE)</f>
        <v>010629</v>
      </c>
      <c r="I19" t="str">
        <f>VLOOKUP($A19,[1]男子!$1:$1000000,11,FALSE)</f>
        <v>KOIDE</v>
      </c>
      <c r="J19" t="str">
        <f>VLOOKUP($A19,[1]男子!$1:$1000000,12,FALSE)</f>
        <v>Toshihiro</v>
      </c>
      <c r="K19" t="str">
        <f t="shared" si="0"/>
        <v>日本</v>
      </c>
      <c r="L19" t="str">
        <f>VLOOKUP($A19,[1]男子!$1:$1000000,13,FALSE)</f>
        <v>JPN</v>
      </c>
    </row>
    <row r="20" spans="1:12">
      <c r="A20" s="72">
        <v>19</v>
      </c>
      <c r="B20" t="str">
        <f>VLOOKUP($A20,[1]男子!$1:$1000000,6,FALSE)</f>
        <v>菅　桜太郎</v>
      </c>
      <c r="C20" t="str">
        <f>VLOOKUP($A20,[1]男子!$1:$1000000,10,FALSE)</f>
        <v>ｶﾝ ｵｳﾀﾛｳ</v>
      </c>
      <c r="D20" t="str">
        <f>VLOOKUP($A20,[1]男子!$1:$1000000,16,FALSE)</f>
        <v>学連</v>
      </c>
      <c r="E20" t="str">
        <f>VLOOKUP($A20,[1]男子!$1:$1000000,15,FALSE)</f>
        <v>48</v>
      </c>
      <c r="F20" t="str">
        <f>VLOOKUP($A20,[1]男子!$1:$1000000,19,FALSE)</f>
        <v>東北大学</v>
      </c>
      <c r="G20" t="str">
        <f>VLOOKUP($A20,[1]男子!$1:$1000000,27,FALSE)</f>
        <v>2</v>
      </c>
      <c r="H20" t="str">
        <f>VLOOKUP($A20,[1]男子!$1:$1000000,23,FALSE)</f>
        <v>040108</v>
      </c>
      <c r="I20" t="str">
        <f>VLOOKUP($A20,[1]男子!$1:$1000000,11,FALSE)</f>
        <v>KAN</v>
      </c>
      <c r="J20" t="str">
        <f>VLOOKUP($A20,[1]男子!$1:$1000000,12,FALSE)</f>
        <v>Otaro</v>
      </c>
      <c r="K20" t="str">
        <f t="shared" si="0"/>
        <v>日本</v>
      </c>
      <c r="L20" t="str">
        <f>VLOOKUP($A20,[1]男子!$1:$1000000,13,FALSE)</f>
        <v>JPN</v>
      </c>
    </row>
    <row r="21" spans="1:12">
      <c r="A21" s="72">
        <v>20</v>
      </c>
      <c r="B21" t="str">
        <f>VLOOKUP($A21,[1]男子!$1:$1000000,6,FALSE)</f>
        <v>菅野　涼太</v>
      </c>
      <c r="C21" t="str">
        <f>VLOOKUP($A21,[1]男子!$1:$1000000,10,FALSE)</f>
        <v>ｶﾝﾉ ﾘｮｳﾀ</v>
      </c>
      <c r="D21" t="str">
        <f>VLOOKUP($A21,[1]男子!$1:$1000000,16,FALSE)</f>
        <v>茨城</v>
      </c>
      <c r="E21" t="str">
        <f>VLOOKUP($A21,[1]男子!$1:$1000000,15,FALSE)</f>
        <v>08</v>
      </c>
      <c r="F21" t="str">
        <f>VLOOKUP($A21,[1]男子!$1:$1000000,19,FALSE)</f>
        <v>東北大学</v>
      </c>
      <c r="G21" t="str">
        <f>VLOOKUP($A21,[1]男子!$1:$1000000,27,FALSE)</f>
        <v>2</v>
      </c>
      <c r="H21" t="str">
        <f>VLOOKUP($A21,[1]男子!$1:$1000000,23,FALSE)</f>
        <v>040107</v>
      </c>
      <c r="I21" t="str">
        <f>VLOOKUP($A21,[1]男子!$1:$1000000,11,FALSE)</f>
        <v>KANNO</v>
      </c>
      <c r="J21" t="str">
        <f>VLOOKUP($A21,[1]男子!$1:$1000000,12,FALSE)</f>
        <v>Ryota</v>
      </c>
      <c r="K21" t="str">
        <f t="shared" si="0"/>
        <v>日本</v>
      </c>
      <c r="L21" t="str">
        <f>VLOOKUP($A21,[1]男子!$1:$1000000,13,FALSE)</f>
        <v>JPN</v>
      </c>
    </row>
    <row r="22" spans="1:12">
      <c r="A22" s="72">
        <v>21</v>
      </c>
      <c r="B22" t="str">
        <f>VLOOKUP($A22,[1]男子!$1:$1000000,6,FALSE)</f>
        <v>深澤　昇悟</v>
      </c>
      <c r="C22" t="str">
        <f>VLOOKUP($A22,[1]男子!$1:$1000000,10,FALSE)</f>
        <v>ﾌｶｻﾞﾜ ｼｮｳｺﾞ</v>
      </c>
      <c r="D22" t="str">
        <f>VLOOKUP($A22,[1]男子!$1:$1000000,16,FALSE)</f>
        <v>茨城</v>
      </c>
      <c r="E22" t="str">
        <f>VLOOKUP($A22,[1]男子!$1:$1000000,15,FALSE)</f>
        <v>08</v>
      </c>
      <c r="F22" t="str">
        <f>VLOOKUP($A22,[1]男子!$1:$1000000,19,FALSE)</f>
        <v>東北大学</v>
      </c>
      <c r="G22" t="str">
        <f>VLOOKUP($A22,[1]男子!$1:$1000000,27,FALSE)</f>
        <v>3</v>
      </c>
      <c r="H22" t="str">
        <f>VLOOKUP($A22,[1]男子!$1:$1000000,23,FALSE)</f>
        <v>020615</v>
      </c>
      <c r="I22" t="str">
        <f>VLOOKUP($A22,[1]男子!$1:$1000000,11,FALSE)</f>
        <v>FUKAZAWA</v>
      </c>
      <c r="J22" t="str">
        <f>VLOOKUP($A22,[1]男子!$1:$1000000,12,FALSE)</f>
        <v>Shogo</v>
      </c>
      <c r="K22" t="str">
        <f t="shared" si="0"/>
        <v>日本</v>
      </c>
      <c r="L22" t="str">
        <f>VLOOKUP($A22,[1]男子!$1:$1000000,13,FALSE)</f>
        <v>JPN</v>
      </c>
    </row>
    <row r="23" spans="1:12">
      <c r="A23" s="72">
        <v>22</v>
      </c>
      <c r="B23" t="str">
        <f>VLOOKUP($A23,[1]男子!$1:$1000000,6,FALSE)</f>
        <v>桑原　拓巳</v>
      </c>
      <c r="C23" t="str">
        <f>VLOOKUP($A23,[1]男子!$1:$1000000,10,FALSE)</f>
        <v>ｸﾜﾊﾞﾗ ﾀｸﾐ</v>
      </c>
      <c r="D23" t="str">
        <f>VLOOKUP($A23,[1]男子!$1:$1000000,16,FALSE)</f>
        <v>学連</v>
      </c>
      <c r="E23" t="str">
        <f>VLOOKUP($A23,[1]男子!$1:$1000000,15,FALSE)</f>
        <v>48</v>
      </c>
      <c r="F23" t="str">
        <f>VLOOKUP($A23,[1]男子!$1:$1000000,19,FALSE)</f>
        <v>東北大学</v>
      </c>
      <c r="G23" t="str">
        <f>VLOOKUP($A23,[1]男子!$1:$1000000,27,FALSE)</f>
        <v>2</v>
      </c>
      <c r="H23" t="str">
        <f>VLOOKUP($A23,[1]男子!$1:$1000000,23,FALSE)</f>
        <v>040114</v>
      </c>
      <c r="I23" t="str">
        <f>VLOOKUP($A23,[1]男子!$1:$1000000,11,FALSE)</f>
        <v>KUWABARA</v>
      </c>
      <c r="J23" t="str">
        <f>VLOOKUP($A23,[1]男子!$1:$1000000,12,FALSE)</f>
        <v>Takumi</v>
      </c>
      <c r="K23" t="str">
        <f t="shared" si="0"/>
        <v>日本</v>
      </c>
      <c r="L23" t="str">
        <f>VLOOKUP($A23,[1]男子!$1:$1000000,13,FALSE)</f>
        <v>JPN</v>
      </c>
    </row>
    <row r="24" spans="1:12">
      <c r="A24" s="72">
        <v>23</v>
      </c>
      <c r="B24" t="str">
        <f>VLOOKUP($A24,[1]男子!$1:$1000000,6,FALSE)</f>
        <v>金岡　有途</v>
      </c>
      <c r="C24" t="str">
        <f>VLOOKUP($A24,[1]男子!$1:$1000000,10,FALSE)</f>
        <v>ｶﾅｵｶ ﾕｳﾄ</v>
      </c>
      <c r="D24" t="str">
        <f>VLOOKUP($A24,[1]男子!$1:$1000000,16,FALSE)</f>
        <v>秋田</v>
      </c>
      <c r="E24" t="str">
        <f>VLOOKUP($A24,[1]男子!$1:$1000000,15,FALSE)</f>
        <v>05</v>
      </c>
      <c r="F24" t="str">
        <f>VLOOKUP($A24,[1]男子!$1:$1000000,19,FALSE)</f>
        <v>東北大学</v>
      </c>
      <c r="G24" t="str">
        <f>VLOOKUP($A24,[1]男子!$1:$1000000,27,FALSE)</f>
        <v>2</v>
      </c>
      <c r="H24" t="str">
        <f>VLOOKUP($A24,[1]男子!$1:$1000000,23,FALSE)</f>
        <v>030507</v>
      </c>
      <c r="I24" t="str">
        <f>VLOOKUP($A24,[1]男子!$1:$1000000,11,FALSE)</f>
        <v>KANAOKA</v>
      </c>
      <c r="J24" t="str">
        <f>VLOOKUP($A24,[1]男子!$1:$1000000,12,FALSE)</f>
        <v>Yuto</v>
      </c>
      <c r="K24" t="str">
        <f t="shared" si="0"/>
        <v>日本</v>
      </c>
      <c r="L24" t="str">
        <f>VLOOKUP($A24,[1]男子!$1:$1000000,13,FALSE)</f>
        <v>JPN</v>
      </c>
    </row>
    <row r="25" spans="1:12">
      <c r="A25" s="72">
        <v>24</v>
      </c>
      <c r="B25" t="str">
        <f>VLOOKUP($A25,[1]男子!$1:$1000000,6,FALSE)</f>
        <v>熊谷　慧</v>
      </c>
      <c r="C25" t="str">
        <f>VLOOKUP($A25,[1]男子!$1:$1000000,10,FALSE)</f>
        <v>ｸﾏｶﾞｲ ｻﾄｼ</v>
      </c>
      <c r="D25" t="str">
        <f>VLOOKUP($A25,[1]男子!$1:$1000000,16,FALSE)</f>
        <v>宮城</v>
      </c>
      <c r="E25" t="str">
        <f>VLOOKUP($A25,[1]男子!$1:$1000000,15,FALSE)</f>
        <v>04</v>
      </c>
      <c r="F25" t="str">
        <f>VLOOKUP($A25,[1]男子!$1:$1000000,19,FALSE)</f>
        <v>東北大学</v>
      </c>
      <c r="G25" t="str">
        <f>VLOOKUP($A25,[1]男子!$1:$1000000,27,FALSE)</f>
        <v>2</v>
      </c>
      <c r="H25" t="str">
        <f>VLOOKUP($A25,[1]男子!$1:$1000000,23,FALSE)</f>
        <v>030917</v>
      </c>
      <c r="I25" t="str">
        <f>VLOOKUP($A25,[1]男子!$1:$1000000,11,FALSE)</f>
        <v>KUMAGAI</v>
      </c>
      <c r="J25" t="str">
        <f>VLOOKUP($A25,[1]男子!$1:$1000000,12,FALSE)</f>
        <v>Satoshi</v>
      </c>
      <c r="K25" t="str">
        <f t="shared" si="0"/>
        <v>日本</v>
      </c>
      <c r="L25" t="str">
        <f>VLOOKUP($A25,[1]男子!$1:$1000000,13,FALSE)</f>
        <v>JPN</v>
      </c>
    </row>
    <row r="26" spans="1:12">
      <c r="A26" s="72">
        <v>25</v>
      </c>
      <c r="B26" t="str">
        <f>VLOOKUP($A26,[1]男子!$1:$1000000,6,FALSE)</f>
        <v>西里　碧澄</v>
      </c>
      <c r="C26" t="str">
        <f>VLOOKUP($A26,[1]男子!$1:$1000000,10,FALSE)</f>
        <v>ﾆｼｻﾞﾄ ﾍｷﾄ</v>
      </c>
      <c r="D26" t="str">
        <f>VLOOKUP($A26,[1]男子!$1:$1000000,16,FALSE)</f>
        <v>埼玉</v>
      </c>
      <c r="E26" t="str">
        <f>VLOOKUP($A26,[1]男子!$1:$1000000,15,FALSE)</f>
        <v>11</v>
      </c>
      <c r="F26" t="str">
        <f>VLOOKUP($A26,[1]男子!$1:$1000000,19,FALSE)</f>
        <v>東北大学</v>
      </c>
      <c r="G26" t="str">
        <f>VLOOKUP($A26,[1]男子!$1:$1000000,27,FALSE)</f>
        <v>2</v>
      </c>
      <c r="H26" t="str">
        <f>VLOOKUP($A26,[1]男子!$1:$1000000,23,FALSE)</f>
        <v>030727</v>
      </c>
      <c r="I26" t="str">
        <f>VLOOKUP($A26,[1]男子!$1:$1000000,11,FALSE)</f>
        <v>NISHIZATO</v>
      </c>
      <c r="J26" t="str">
        <f>VLOOKUP($A26,[1]男子!$1:$1000000,12,FALSE)</f>
        <v>Hekito</v>
      </c>
      <c r="K26" t="str">
        <f t="shared" si="0"/>
        <v>日本</v>
      </c>
      <c r="L26" t="str">
        <f>VLOOKUP($A26,[1]男子!$1:$1000000,13,FALSE)</f>
        <v>JPN</v>
      </c>
    </row>
    <row r="27" spans="1:12">
      <c r="A27" s="72">
        <v>26</v>
      </c>
      <c r="B27" t="str">
        <f>VLOOKUP($A27,[1]男子!$1:$1000000,6,FALSE)</f>
        <v>田中　伊織</v>
      </c>
      <c r="C27" t="str">
        <f>VLOOKUP($A27,[1]男子!$1:$1000000,10,FALSE)</f>
        <v>ﾀﾅｶ ｲｵﾘ</v>
      </c>
      <c r="D27" t="str">
        <f>VLOOKUP($A27,[1]男子!$1:$1000000,16,FALSE)</f>
        <v>青森</v>
      </c>
      <c r="E27" t="str">
        <f>VLOOKUP($A27,[1]男子!$1:$1000000,15,FALSE)</f>
        <v>02</v>
      </c>
      <c r="F27" t="str">
        <f>VLOOKUP($A27,[1]男子!$1:$1000000,19,FALSE)</f>
        <v>東北大学</v>
      </c>
      <c r="G27" t="str">
        <f>VLOOKUP($A27,[1]男子!$1:$1000000,27,FALSE)</f>
        <v>2</v>
      </c>
      <c r="H27" t="str">
        <f>VLOOKUP($A27,[1]男子!$1:$1000000,23,FALSE)</f>
        <v>030816</v>
      </c>
      <c r="I27" t="str">
        <f>VLOOKUP($A27,[1]男子!$1:$1000000,11,FALSE)</f>
        <v>TANAKA</v>
      </c>
      <c r="J27" t="str">
        <f>VLOOKUP($A27,[1]男子!$1:$1000000,12,FALSE)</f>
        <v>Iori</v>
      </c>
      <c r="K27" t="str">
        <f t="shared" si="0"/>
        <v>日本</v>
      </c>
      <c r="L27" t="str">
        <f>VLOOKUP($A27,[1]男子!$1:$1000000,13,FALSE)</f>
        <v>JPN</v>
      </c>
    </row>
    <row r="28" spans="1:12">
      <c r="A28" s="72">
        <v>27</v>
      </c>
      <c r="B28" t="str">
        <f>VLOOKUP($A28,[1]男子!$1:$1000000,6,FALSE)</f>
        <v>菅原　大地</v>
      </c>
      <c r="C28" t="str">
        <f>VLOOKUP($A28,[1]男子!$1:$1000000,10,FALSE)</f>
        <v>ｽｶﾞﾜﾗ ﾀﾞｲﾁ</v>
      </c>
      <c r="D28" t="str">
        <f>VLOOKUP($A28,[1]男子!$1:$1000000,16,FALSE)</f>
        <v>秋田</v>
      </c>
      <c r="E28" t="str">
        <f>VLOOKUP($A28,[1]男子!$1:$1000000,15,FALSE)</f>
        <v>05</v>
      </c>
      <c r="F28" t="str">
        <f>VLOOKUP($A28,[1]男子!$1:$1000000,19,FALSE)</f>
        <v>東北大学</v>
      </c>
      <c r="G28" t="str">
        <f>VLOOKUP($A28,[1]男子!$1:$1000000,27,FALSE)</f>
        <v>2</v>
      </c>
      <c r="H28" t="str">
        <f>VLOOKUP($A28,[1]男子!$1:$1000000,23,FALSE)</f>
        <v>030515</v>
      </c>
      <c r="I28" t="str">
        <f>VLOOKUP($A28,[1]男子!$1:$1000000,11,FALSE)</f>
        <v>SUGAWARA</v>
      </c>
      <c r="J28" t="str">
        <f>VLOOKUP($A28,[1]男子!$1:$1000000,12,FALSE)</f>
        <v>Daichi</v>
      </c>
      <c r="K28" t="str">
        <f t="shared" si="0"/>
        <v>日本</v>
      </c>
      <c r="L28" t="str">
        <f>VLOOKUP($A28,[1]男子!$1:$1000000,13,FALSE)</f>
        <v>JPN</v>
      </c>
    </row>
    <row r="29" spans="1:12">
      <c r="A29" s="72">
        <v>28</v>
      </c>
      <c r="B29" t="str">
        <f>VLOOKUP($A29,[1]男子!$1:$1000000,6,FALSE)</f>
        <v>島村　惟葵</v>
      </c>
      <c r="C29" t="str">
        <f>VLOOKUP($A29,[1]男子!$1:$1000000,10,FALSE)</f>
        <v>ｼﾏﾑﾗ ﾕｲｷ</v>
      </c>
      <c r="D29" t="str">
        <f>VLOOKUP($A29,[1]男子!$1:$1000000,16,FALSE)</f>
        <v>茨城</v>
      </c>
      <c r="E29" t="str">
        <f>VLOOKUP($A29,[1]男子!$1:$1000000,15,FALSE)</f>
        <v>08</v>
      </c>
      <c r="F29" t="str">
        <f>VLOOKUP($A29,[1]男子!$1:$1000000,19,FALSE)</f>
        <v>東北大学</v>
      </c>
      <c r="G29" t="str">
        <f>VLOOKUP($A29,[1]男子!$1:$1000000,27,FALSE)</f>
        <v>2</v>
      </c>
      <c r="H29" t="str">
        <f>VLOOKUP($A29,[1]男子!$1:$1000000,23,FALSE)</f>
        <v>031217</v>
      </c>
      <c r="I29" t="str">
        <f>VLOOKUP($A29,[1]男子!$1:$1000000,11,FALSE)</f>
        <v>SHIMAMURA</v>
      </c>
      <c r="J29" t="str">
        <f>VLOOKUP($A29,[1]男子!$1:$1000000,12,FALSE)</f>
        <v>Yuiki</v>
      </c>
      <c r="K29" t="str">
        <f t="shared" si="0"/>
        <v>日本</v>
      </c>
      <c r="L29" t="str">
        <f>VLOOKUP($A29,[1]男子!$1:$1000000,13,FALSE)</f>
        <v>JPN</v>
      </c>
    </row>
    <row r="30" spans="1:12">
      <c r="A30" s="72">
        <v>29</v>
      </c>
      <c r="B30" t="str">
        <f>VLOOKUP($A30,[1]男子!$1:$1000000,6,FALSE)</f>
        <v>倉部　彰土</v>
      </c>
      <c r="C30" t="str">
        <f>VLOOKUP($A30,[1]男子!$1:$1000000,10,FALSE)</f>
        <v>ｸﾗﾍﾞ ｱﾔﾄ</v>
      </c>
      <c r="D30" t="str">
        <f>VLOOKUP($A30,[1]男子!$1:$1000000,16,FALSE)</f>
        <v>神奈川</v>
      </c>
      <c r="E30" t="str">
        <f>VLOOKUP($A30,[1]男子!$1:$1000000,15,FALSE)</f>
        <v>14</v>
      </c>
      <c r="F30" t="str">
        <f>VLOOKUP($A30,[1]男子!$1:$1000000,19,FALSE)</f>
        <v>東北大学</v>
      </c>
      <c r="G30" t="str">
        <f>VLOOKUP($A30,[1]男子!$1:$1000000,27,FALSE)</f>
        <v>2</v>
      </c>
      <c r="H30" t="str">
        <f>VLOOKUP($A30,[1]男子!$1:$1000000,23,FALSE)</f>
        <v>030506</v>
      </c>
      <c r="I30" t="str">
        <f>VLOOKUP($A30,[1]男子!$1:$1000000,11,FALSE)</f>
        <v>KURABE</v>
      </c>
      <c r="J30" t="str">
        <f>VLOOKUP($A30,[1]男子!$1:$1000000,12,FALSE)</f>
        <v>Ayato</v>
      </c>
      <c r="K30" t="str">
        <f t="shared" si="0"/>
        <v>日本</v>
      </c>
      <c r="L30" t="str">
        <f>VLOOKUP($A30,[1]男子!$1:$1000000,13,FALSE)</f>
        <v>JPN</v>
      </c>
    </row>
    <row r="31" spans="1:12">
      <c r="A31" s="72">
        <v>30</v>
      </c>
      <c r="B31" t="str">
        <f>VLOOKUP($A31,[1]男子!$1:$1000000,6,FALSE)</f>
        <v>野田　耀司</v>
      </c>
      <c r="C31" t="str">
        <f>VLOOKUP($A31,[1]男子!$1:$1000000,10,FALSE)</f>
        <v>ﾉﾀﾞ ﾖｳｼﾞ</v>
      </c>
      <c r="D31" t="str">
        <f>VLOOKUP($A31,[1]男子!$1:$1000000,16,FALSE)</f>
        <v>静岡</v>
      </c>
      <c r="E31" t="str">
        <f>VLOOKUP($A31,[1]男子!$1:$1000000,15,FALSE)</f>
        <v>21</v>
      </c>
      <c r="F31" t="str">
        <f>VLOOKUP($A31,[1]男子!$1:$1000000,19,FALSE)</f>
        <v>東北大学</v>
      </c>
      <c r="G31" t="str">
        <f>VLOOKUP($A31,[1]男子!$1:$1000000,27,FALSE)</f>
        <v>5</v>
      </c>
      <c r="H31" t="str">
        <f>VLOOKUP($A31,[1]男子!$1:$1000000,23,FALSE)</f>
        <v>001009</v>
      </c>
      <c r="I31" t="str">
        <f>VLOOKUP($A31,[1]男子!$1:$1000000,11,FALSE)</f>
        <v>NODA</v>
      </c>
      <c r="J31" t="str">
        <f>VLOOKUP($A31,[1]男子!$1:$1000000,12,FALSE)</f>
        <v>Yoji</v>
      </c>
      <c r="K31" t="str">
        <f t="shared" si="0"/>
        <v>日本</v>
      </c>
      <c r="L31" t="str">
        <f>VLOOKUP($A31,[1]男子!$1:$1000000,13,FALSE)</f>
        <v>JPN</v>
      </c>
    </row>
    <row r="32" spans="1:12">
      <c r="A32" s="72">
        <v>31</v>
      </c>
      <c r="B32" t="str">
        <f>VLOOKUP($A32,[1]男子!$1:$1000000,6,FALSE)</f>
        <v>阿部　竜胆</v>
      </c>
      <c r="C32" t="str">
        <f>VLOOKUP($A32,[1]男子!$1:$1000000,10,FALSE)</f>
        <v>ｱﾍﾞ ﾘﾝﾄﾞｳ</v>
      </c>
      <c r="D32" t="str">
        <f>VLOOKUP($A32,[1]男子!$1:$1000000,16,FALSE)</f>
        <v>山形</v>
      </c>
      <c r="E32" t="str">
        <f>VLOOKUP($A32,[1]男子!$1:$1000000,15,FALSE)</f>
        <v>06</v>
      </c>
      <c r="F32" t="str">
        <f>VLOOKUP($A32,[1]男子!$1:$1000000,19,FALSE)</f>
        <v>東北大学</v>
      </c>
      <c r="G32" t="str">
        <f>VLOOKUP($A32,[1]男子!$1:$1000000,27,FALSE)</f>
        <v>2</v>
      </c>
      <c r="H32" t="str">
        <f>VLOOKUP($A32,[1]男子!$1:$1000000,23,FALSE)</f>
        <v>030712</v>
      </c>
      <c r="I32" t="str">
        <f>VLOOKUP($A32,[1]男子!$1:$1000000,11,FALSE)</f>
        <v>ABE</v>
      </c>
      <c r="J32" t="str">
        <f>VLOOKUP($A32,[1]男子!$1:$1000000,12,FALSE)</f>
        <v>Rindou</v>
      </c>
      <c r="K32" t="str">
        <f t="shared" si="0"/>
        <v>日本</v>
      </c>
      <c r="L32" t="str">
        <f>VLOOKUP($A32,[1]男子!$1:$1000000,13,FALSE)</f>
        <v>JPN</v>
      </c>
    </row>
    <row r="33" spans="1:12">
      <c r="A33" s="72">
        <v>32</v>
      </c>
      <c r="B33" t="str">
        <f>VLOOKUP($A33,[1]男子!$1:$1000000,6,FALSE)</f>
        <v>細島　慎友</v>
      </c>
      <c r="C33" t="str">
        <f>VLOOKUP($A33,[1]男子!$1:$1000000,10,FALSE)</f>
        <v>ﾎｿｼﾞﾏ ﾉﾘﾄﾓ</v>
      </c>
      <c r="D33" t="str">
        <f>VLOOKUP($A33,[1]男子!$1:$1000000,16,FALSE)</f>
        <v>栃木</v>
      </c>
      <c r="E33" t="str">
        <f>VLOOKUP($A33,[1]男子!$1:$1000000,15,FALSE)</f>
        <v>09</v>
      </c>
      <c r="F33" t="str">
        <f>VLOOKUP($A33,[1]男子!$1:$1000000,19,FALSE)</f>
        <v>東北大学</v>
      </c>
      <c r="G33" t="str">
        <f>VLOOKUP($A33,[1]男子!$1:$1000000,27,FALSE)</f>
        <v>M1</v>
      </c>
      <c r="H33" t="str">
        <f>VLOOKUP($A33,[1]男子!$1:$1000000,23,FALSE)</f>
        <v>001116</v>
      </c>
      <c r="I33" t="str">
        <f>VLOOKUP($A33,[1]男子!$1:$1000000,11,FALSE)</f>
        <v>HOSOJIMA</v>
      </c>
      <c r="J33" t="str">
        <f>VLOOKUP($A33,[1]男子!$1:$1000000,12,FALSE)</f>
        <v>Noritomo</v>
      </c>
      <c r="K33" t="str">
        <f t="shared" si="0"/>
        <v>日本</v>
      </c>
      <c r="L33" t="str">
        <f>VLOOKUP($A33,[1]男子!$1:$1000000,13,FALSE)</f>
        <v>JPN</v>
      </c>
    </row>
    <row r="34" spans="1:12">
      <c r="A34" s="72">
        <v>33</v>
      </c>
      <c r="B34" t="str">
        <f>VLOOKUP($A34,[1]男子!$1:$1000000,6,FALSE)</f>
        <v>千葉　琢巳</v>
      </c>
      <c r="C34" t="str">
        <f>VLOOKUP($A34,[1]男子!$1:$1000000,10,FALSE)</f>
        <v>ﾁﾊﾞ ﾀｸﾐ</v>
      </c>
      <c r="D34" t="str">
        <f>VLOOKUP($A34,[1]男子!$1:$1000000,16,FALSE)</f>
        <v>宮城</v>
      </c>
      <c r="E34" t="str">
        <f>VLOOKUP($A34,[1]男子!$1:$1000000,15,FALSE)</f>
        <v>04</v>
      </c>
      <c r="F34" t="str">
        <f>VLOOKUP($A34,[1]男子!$1:$1000000,19,FALSE)</f>
        <v>東北大学</v>
      </c>
      <c r="G34" t="str">
        <f>VLOOKUP($A34,[1]男子!$1:$1000000,27,FALSE)</f>
        <v>5</v>
      </c>
      <c r="H34" t="str">
        <f>VLOOKUP($A34,[1]男子!$1:$1000000,23,FALSE)</f>
        <v>001029</v>
      </c>
      <c r="I34" t="str">
        <f>VLOOKUP($A34,[1]男子!$1:$1000000,11,FALSE)</f>
        <v>CHIBA</v>
      </c>
      <c r="J34" t="str">
        <f>VLOOKUP($A34,[1]男子!$1:$1000000,12,FALSE)</f>
        <v>Takumi</v>
      </c>
      <c r="K34" t="str">
        <f t="shared" si="0"/>
        <v>日本</v>
      </c>
      <c r="L34" t="str">
        <f>VLOOKUP($A34,[1]男子!$1:$1000000,13,FALSE)</f>
        <v>JPN</v>
      </c>
    </row>
    <row r="35" spans="1:12">
      <c r="A35" s="72">
        <v>34</v>
      </c>
      <c r="B35" t="str">
        <f>VLOOKUP($A35,[1]男子!$1:$1000000,6,FALSE)</f>
        <v>坂元　泰</v>
      </c>
      <c r="C35" t="str">
        <f>VLOOKUP($A35,[1]男子!$1:$1000000,10,FALSE)</f>
        <v>ｻｶﾓﾄ ﾀｲ</v>
      </c>
      <c r="D35" t="str">
        <f>VLOOKUP($A35,[1]男子!$1:$1000000,16,FALSE)</f>
        <v>栃木</v>
      </c>
      <c r="E35" t="str">
        <f>VLOOKUP($A35,[1]男子!$1:$1000000,15,FALSE)</f>
        <v>09</v>
      </c>
      <c r="F35" t="str">
        <f>VLOOKUP($A35,[1]男子!$1:$1000000,19,FALSE)</f>
        <v>東北大学</v>
      </c>
      <c r="G35" t="str">
        <f>VLOOKUP($A35,[1]男子!$1:$1000000,27,FALSE)</f>
        <v>3</v>
      </c>
      <c r="H35" t="str">
        <f>VLOOKUP($A35,[1]男子!$1:$1000000,23,FALSE)</f>
        <v>020430</v>
      </c>
      <c r="I35" t="str">
        <f>VLOOKUP($A35,[1]男子!$1:$1000000,11,FALSE)</f>
        <v>SAKAMOTO</v>
      </c>
      <c r="J35" t="str">
        <f>VLOOKUP($A35,[1]男子!$1:$1000000,12,FALSE)</f>
        <v>Tai</v>
      </c>
      <c r="K35" t="str">
        <f t="shared" si="0"/>
        <v>日本</v>
      </c>
      <c r="L35" t="str">
        <f>VLOOKUP($A35,[1]男子!$1:$1000000,13,FALSE)</f>
        <v>JPN</v>
      </c>
    </row>
    <row r="36" spans="1:12">
      <c r="A36" s="72">
        <v>35</v>
      </c>
      <c r="B36" t="str">
        <f>VLOOKUP($A36,[1]男子!$1:$1000000,6,FALSE)</f>
        <v>秋場　湧太</v>
      </c>
      <c r="C36" t="str">
        <f>VLOOKUP($A36,[1]男子!$1:$1000000,10,FALSE)</f>
        <v>ｱｷﾊﾞ ﾕｳﾀ</v>
      </c>
      <c r="D36" t="str">
        <f>VLOOKUP($A36,[1]男子!$1:$1000000,16,FALSE)</f>
        <v>山形</v>
      </c>
      <c r="E36" t="str">
        <f>VLOOKUP($A36,[1]男子!$1:$1000000,15,FALSE)</f>
        <v>06</v>
      </c>
      <c r="F36" t="str">
        <f>VLOOKUP($A36,[1]男子!$1:$1000000,19,FALSE)</f>
        <v>東北大学</v>
      </c>
      <c r="G36" t="str">
        <f>VLOOKUP($A36,[1]男子!$1:$1000000,27,FALSE)</f>
        <v>6</v>
      </c>
      <c r="H36" t="str">
        <f>VLOOKUP($A36,[1]男子!$1:$1000000,23,FALSE)</f>
        <v>990902</v>
      </c>
      <c r="I36" t="str">
        <f>VLOOKUP($A36,[1]男子!$1:$1000000,11,FALSE)</f>
        <v>AKIBA</v>
      </c>
      <c r="J36" t="str">
        <f>VLOOKUP($A36,[1]男子!$1:$1000000,12,FALSE)</f>
        <v>Yuta</v>
      </c>
      <c r="K36" t="str">
        <f t="shared" si="0"/>
        <v>日本</v>
      </c>
      <c r="L36" t="str">
        <f>VLOOKUP($A36,[1]男子!$1:$1000000,13,FALSE)</f>
        <v>JPN</v>
      </c>
    </row>
    <row r="37" spans="1:12">
      <c r="A37" s="72">
        <v>36</v>
      </c>
      <c r="B37" t="str">
        <f>VLOOKUP($A37,[1]男子!$1:$1000000,6,FALSE)</f>
        <v>尾崎　祐太</v>
      </c>
      <c r="C37" t="str">
        <f>VLOOKUP($A37,[1]男子!$1:$1000000,10,FALSE)</f>
        <v>ｵｻﾞｷ ﾕｳﾀ</v>
      </c>
      <c r="D37" t="str">
        <f>VLOOKUP($A37,[1]男子!$1:$1000000,16,FALSE)</f>
        <v>宮城</v>
      </c>
      <c r="E37" t="str">
        <f>VLOOKUP($A37,[1]男子!$1:$1000000,15,FALSE)</f>
        <v>04</v>
      </c>
      <c r="F37" t="str">
        <f>VLOOKUP($A37,[1]男子!$1:$1000000,19,FALSE)</f>
        <v>東北大学</v>
      </c>
      <c r="G37" t="str">
        <f>VLOOKUP($A37,[1]男子!$1:$1000000,27,FALSE)</f>
        <v>3</v>
      </c>
      <c r="H37" t="str">
        <f>VLOOKUP($A37,[1]男子!$1:$1000000,23,FALSE)</f>
        <v>030212</v>
      </c>
      <c r="I37" t="str">
        <f>VLOOKUP($A37,[1]男子!$1:$1000000,11,FALSE)</f>
        <v>OZAKI</v>
      </c>
      <c r="J37" t="str">
        <f>VLOOKUP($A37,[1]男子!$1:$1000000,12,FALSE)</f>
        <v>Yuta</v>
      </c>
      <c r="K37" t="str">
        <f t="shared" si="0"/>
        <v>日本</v>
      </c>
      <c r="L37" t="str">
        <f>VLOOKUP($A37,[1]男子!$1:$1000000,13,FALSE)</f>
        <v>JPN</v>
      </c>
    </row>
    <row r="38" spans="1:12">
      <c r="A38" s="72">
        <v>37</v>
      </c>
      <c r="B38" t="str">
        <f>VLOOKUP($A38,[1]男子!$1:$1000000,6,FALSE)</f>
        <v>常陸　悠成</v>
      </c>
      <c r="C38" t="str">
        <f>VLOOKUP($A38,[1]男子!$1:$1000000,10,FALSE)</f>
        <v>ﾋﾀﾁ ﾕｳｾｲ</v>
      </c>
      <c r="D38" t="str">
        <f>VLOOKUP($A38,[1]男子!$1:$1000000,16,FALSE)</f>
        <v>宮城</v>
      </c>
      <c r="E38" t="str">
        <f>VLOOKUP($A38,[1]男子!$1:$1000000,15,FALSE)</f>
        <v>04</v>
      </c>
      <c r="F38" t="str">
        <f>VLOOKUP($A38,[1]男子!$1:$1000000,19,FALSE)</f>
        <v>東北大学</v>
      </c>
      <c r="G38" t="str">
        <f>VLOOKUP($A38,[1]男子!$1:$1000000,27,FALSE)</f>
        <v>2</v>
      </c>
      <c r="H38" t="str">
        <f>VLOOKUP($A38,[1]男子!$1:$1000000,23,FALSE)</f>
        <v>020807</v>
      </c>
      <c r="I38" t="str">
        <f>VLOOKUP($A38,[1]男子!$1:$1000000,11,FALSE)</f>
        <v>HITACHI</v>
      </c>
      <c r="J38" t="str">
        <f>VLOOKUP($A38,[1]男子!$1:$1000000,12,FALSE)</f>
        <v>Yusei</v>
      </c>
      <c r="K38" t="str">
        <f t="shared" si="0"/>
        <v>日本</v>
      </c>
      <c r="L38" t="str">
        <f>VLOOKUP($A38,[1]男子!$1:$1000000,13,FALSE)</f>
        <v>JPN</v>
      </c>
    </row>
    <row r="39" spans="1:12">
      <c r="A39" s="72">
        <v>38</v>
      </c>
      <c r="B39" t="str">
        <f>VLOOKUP($A39,[1]男子!$1:$1000000,6,FALSE)</f>
        <v>片桐　大智</v>
      </c>
      <c r="C39" t="str">
        <f>VLOOKUP($A39,[1]男子!$1:$1000000,10,FALSE)</f>
        <v>ｶﾀｷﾞﾘ ﾀｲﾁ</v>
      </c>
      <c r="D39" t="str">
        <f>VLOOKUP($A39,[1]男子!$1:$1000000,16,FALSE)</f>
        <v>東京</v>
      </c>
      <c r="E39" t="str">
        <f>VLOOKUP($A39,[1]男子!$1:$1000000,15,FALSE)</f>
        <v>13</v>
      </c>
      <c r="F39" t="str">
        <f>VLOOKUP($A39,[1]男子!$1:$1000000,19,FALSE)</f>
        <v>東北大学</v>
      </c>
      <c r="G39" t="str">
        <f>VLOOKUP($A39,[1]男子!$1:$1000000,27,FALSE)</f>
        <v>M2</v>
      </c>
      <c r="H39" t="str">
        <f>VLOOKUP($A39,[1]男子!$1:$1000000,23,FALSE)</f>
        <v>000112</v>
      </c>
      <c r="I39" t="str">
        <f>VLOOKUP($A39,[1]男子!$1:$1000000,11,FALSE)</f>
        <v>KATAGIRI</v>
      </c>
      <c r="J39" t="str">
        <f>VLOOKUP($A39,[1]男子!$1:$1000000,12,FALSE)</f>
        <v>Taichi</v>
      </c>
      <c r="K39" t="str">
        <f t="shared" si="0"/>
        <v>日本</v>
      </c>
      <c r="L39" t="str">
        <f>VLOOKUP($A39,[1]男子!$1:$1000000,13,FALSE)</f>
        <v>JPN</v>
      </c>
    </row>
    <row r="40" spans="1:12">
      <c r="A40" s="72">
        <v>39</v>
      </c>
      <c r="B40" t="str">
        <f>VLOOKUP($A40,[1]男子!$1:$1000000,6,FALSE)</f>
        <v>野々瀬　一毅</v>
      </c>
      <c r="C40" t="str">
        <f>VLOOKUP($A40,[1]男子!$1:$1000000,10,FALSE)</f>
        <v>ﾉﾉｾ ｶｽﾞｷ</v>
      </c>
      <c r="D40" t="str">
        <f>VLOOKUP($A40,[1]男子!$1:$1000000,16,FALSE)</f>
        <v>千葉</v>
      </c>
      <c r="E40" t="str">
        <f>VLOOKUP($A40,[1]男子!$1:$1000000,15,FALSE)</f>
        <v>12</v>
      </c>
      <c r="F40" t="str">
        <f>VLOOKUP($A40,[1]男子!$1:$1000000,19,FALSE)</f>
        <v>東北大学</v>
      </c>
      <c r="G40" t="str">
        <f>VLOOKUP($A40,[1]男子!$1:$1000000,27,FALSE)</f>
        <v>2</v>
      </c>
      <c r="H40" t="str">
        <f>VLOOKUP($A40,[1]男子!$1:$1000000,23,FALSE)</f>
        <v>020913</v>
      </c>
      <c r="I40" t="str">
        <f>VLOOKUP($A40,[1]男子!$1:$1000000,11,FALSE)</f>
        <v>NONOSE</v>
      </c>
      <c r="J40" t="str">
        <f>VLOOKUP($A40,[1]男子!$1:$1000000,12,FALSE)</f>
        <v>Kazuki</v>
      </c>
      <c r="K40" t="str">
        <f t="shared" si="0"/>
        <v>日本</v>
      </c>
      <c r="L40" t="str">
        <f>VLOOKUP($A40,[1]男子!$1:$1000000,13,FALSE)</f>
        <v>JPN</v>
      </c>
    </row>
    <row r="41" spans="1:12">
      <c r="A41" s="72">
        <v>40</v>
      </c>
      <c r="B41" t="str">
        <f>VLOOKUP($A41,[1]男子!$1:$1000000,6,FALSE)</f>
        <v>川手　拓朗</v>
      </c>
      <c r="C41" t="str">
        <f>VLOOKUP($A41,[1]男子!$1:$1000000,10,FALSE)</f>
        <v>ｶﾜﾃ ﾀｸﾛｳ</v>
      </c>
      <c r="D41" t="str">
        <f>VLOOKUP($A41,[1]男子!$1:$1000000,16,FALSE)</f>
        <v>学連</v>
      </c>
      <c r="E41" t="str">
        <f>VLOOKUP($A41,[1]男子!$1:$1000000,15,FALSE)</f>
        <v>48</v>
      </c>
      <c r="F41" t="str">
        <f>VLOOKUP($A41,[1]男子!$1:$1000000,19,FALSE)</f>
        <v>東北大学</v>
      </c>
      <c r="G41" t="str">
        <f>VLOOKUP($A41,[1]男子!$1:$1000000,27,FALSE)</f>
        <v>3</v>
      </c>
      <c r="H41" t="str">
        <f>VLOOKUP($A41,[1]男子!$1:$1000000,23,FALSE)</f>
        <v>020522</v>
      </c>
      <c r="I41" t="str">
        <f>VLOOKUP($A41,[1]男子!$1:$1000000,11,FALSE)</f>
        <v>KAWATE</v>
      </c>
      <c r="J41" t="str">
        <f>VLOOKUP($A41,[1]男子!$1:$1000000,12,FALSE)</f>
        <v>Takuro</v>
      </c>
      <c r="K41" t="str">
        <f t="shared" si="0"/>
        <v>日本</v>
      </c>
      <c r="L41" t="str">
        <f>VLOOKUP($A41,[1]男子!$1:$1000000,13,FALSE)</f>
        <v>JPN</v>
      </c>
    </row>
    <row r="42" spans="1:12">
      <c r="A42" s="72">
        <v>41</v>
      </c>
      <c r="B42" t="str">
        <f>VLOOKUP($A42,[1]男子!$1:$1000000,6,FALSE)</f>
        <v>笹山　一星</v>
      </c>
      <c r="C42" t="str">
        <f>VLOOKUP($A42,[1]男子!$1:$1000000,10,FALSE)</f>
        <v>ｻｻﾔﾏ ｲｯｾｲ</v>
      </c>
      <c r="D42" t="str">
        <f>VLOOKUP($A42,[1]男子!$1:$1000000,16,FALSE)</f>
        <v>宮城</v>
      </c>
      <c r="E42" t="str">
        <f>VLOOKUP($A42,[1]男子!$1:$1000000,15,FALSE)</f>
        <v>04</v>
      </c>
      <c r="F42" t="str">
        <f>VLOOKUP($A42,[1]男子!$1:$1000000,19,FALSE)</f>
        <v>東北大学</v>
      </c>
      <c r="G42" t="str">
        <f>VLOOKUP($A42,[1]男子!$1:$1000000,27,FALSE)</f>
        <v>4</v>
      </c>
      <c r="H42" t="str">
        <f>VLOOKUP($A42,[1]男子!$1:$1000000,23,FALSE)</f>
        <v>010702</v>
      </c>
      <c r="I42" t="str">
        <f>VLOOKUP($A42,[1]男子!$1:$1000000,11,FALSE)</f>
        <v>SASAYAMA</v>
      </c>
      <c r="J42" t="str">
        <f>VLOOKUP($A42,[1]男子!$1:$1000000,12,FALSE)</f>
        <v>Issei</v>
      </c>
      <c r="K42" t="str">
        <f t="shared" si="0"/>
        <v>日本</v>
      </c>
      <c r="L42" t="str">
        <f>VLOOKUP($A42,[1]男子!$1:$1000000,13,FALSE)</f>
        <v>JPN</v>
      </c>
    </row>
    <row r="43" spans="1:12">
      <c r="A43" s="72">
        <v>42</v>
      </c>
      <c r="B43" t="str">
        <f>VLOOKUP($A43,[1]男子!$1:$1000000,6,FALSE)</f>
        <v>大場　康平</v>
      </c>
      <c r="C43" t="str">
        <f>VLOOKUP($A43,[1]男子!$1:$1000000,10,FALSE)</f>
        <v>ｵｵﾊﾞ ｺｳﾍｲ</v>
      </c>
      <c r="D43" t="str">
        <f>VLOOKUP($A43,[1]男子!$1:$1000000,16,FALSE)</f>
        <v>埼玉</v>
      </c>
      <c r="E43" t="str">
        <f>VLOOKUP($A43,[1]男子!$1:$1000000,15,FALSE)</f>
        <v>11</v>
      </c>
      <c r="F43" t="str">
        <f>VLOOKUP($A43,[1]男子!$1:$1000000,19,FALSE)</f>
        <v>東北大学</v>
      </c>
      <c r="G43" t="str">
        <f>VLOOKUP($A43,[1]男子!$1:$1000000,27,FALSE)</f>
        <v>2</v>
      </c>
      <c r="H43" t="str">
        <f>VLOOKUP($A43,[1]男子!$1:$1000000,23,FALSE)</f>
        <v>021210</v>
      </c>
      <c r="I43" t="str">
        <f>VLOOKUP($A43,[1]男子!$1:$1000000,11,FALSE)</f>
        <v>OBA</v>
      </c>
      <c r="J43" t="str">
        <f>VLOOKUP($A43,[1]男子!$1:$1000000,12,FALSE)</f>
        <v>Kohei</v>
      </c>
      <c r="K43" t="str">
        <f t="shared" si="0"/>
        <v>日本</v>
      </c>
      <c r="L43" t="str">
        <f>VLOOKUP($A43,[1]男子!$1:$1000000,13,FALSE)</f>
        <v>JPN</v>
      </c>
    </row>
    <row r="44" spans="1:12">
      <c r="A44" s="72">
        <v>43</v>
      </c>
      <c r="B44" t="str">
        <f>VLOOKUP($A44,[1]男子!$1:$1000000,6,FALSE)</f>
        <v>西尾　陸大</v>
      </c>
      <c r="C44" t="str">
        <f>VLOOKUP($A44,[1]男子!$1:$1000000,10,FALSE)</f>
        <v>ﾆｼｵ ﾘｸﾄ</v>
      </c>
      <c r="D44" t="str">
        <f>VLOOKUP($A44,[1]男子!$1:$1000000,16,FALSE)</f>
        <v>宮城</v>
      </c>
      <c r="E44" t="str">
        <f>VLOOKUP($A44,[1]男子!$1:$1000000,15,FALSE)</f>
        <v>04</v>
      </c>
      <c r="F44" t="str">
        <f>VLOOKUP($A44,[1]男子!$1:$1000000,19,FALSE)</f>
        <v>東北大学</v>
      </c>
      <c r="G44" t="str">
        <f>VLOOKUP($A44,[1]男子!$1:$1000000,27,FALSE)</f>
        <v>3</v>
      </c>
      <c r="H44" t="str">
        <f>VLOOKUP($A44,[1]男子!$1:$1000000,23,FALSE)</f>
        <v>020715</v>
      </c>
      <c r="I44" t="str">
        <f>VLOOKUP($A44,[1]男子!$1:$1000000,11,FALSE)</f>
        <v>NISHIO</v>
      </c>
      <c r="J44" t="str">
        <f>VLOOKUP($A44,[1]男子!$1:$1000000,12,FALSE)</f>
        <v>Rikuto</v>
      </c>
      <c r="K44" t="str">
        <f t="shared" si="0"/>
        <v>日本</v>
      </c>
      <c r="L44" t="str">
        <f>VLOOKUP($A44,[1]男子!$1:$1000000,13,FALSE)</f>
        <v>JPN</v>
      </c>
    </row>
    <row r="45" spans="1:12">
      <c r="A45" s="72">
        <v>44</v>
      </c>
      <c r="B45" t="str">
        <f>VLOOKUP($A45,[1]男子!$1:$1000000,6,FALSE)</f>
        <v>建部　奈瑠</v>
      </c>
      <c r="C45" t="str">
        <f>VLOOKUP($A45,[1]男子!$1:$1000000,10,FALSE)</f>
        <v>ﾀﾃﾍﾞ ﾅﾙ</v>
      </c>
      <c r="D45" t="str">
        <f>VLOOKUP($A45,[1]男子!$1:$1000000,16,FALSE)</f>
        <v>秋田</v>
      </c>
      <c r="E45" t="str">
        <f>VLOOKUP($A45,[1]男子!$1:$1000000,15,FALSE)</f>
        <v>05</v>
      </c>
      <c r="F45" t="str">
        <f>VLOOKUP($A45,[1]男子!$1:$1000000,19,FALSE)</f>
        <v>東北大学</v>
      </c>
      <c r="G45" t="str">
        <f>VLOOKUP($A45,[1]男子!$1:$1000000,27,FALSE)</f>
        <v>2</v>
      </c>
      <c r="H45" t="str">
        <f>VLOOKUP($A45,[1]男子!$1:$1000000,23,FALSE)</f>
        <v>021025</v>
      </c>
      <c r="I45" t="str">
        <f>VLOOKUP($A45,[1]男子!$1:$1000000,11,FALSE)</f>
        <v>TATEBE</v>
      </c>
      <c r="J45" t="str">
        <f>VLOOKUP($A45,[1]男子!$1:$1000000,12,FALSE)</f>
        <v>Naru</v>
      </c>
      <c r="K45" t="str">
        <f t="shared" si="0"/>
        <v>日本</v>
      </c>
      <c r="L45" t="str">
        <f>VLOOKUP($A45,[1]男子!$1:$1000000,13,FALSE)</f>
        <v>JPN</v>
      </c>
    </row>
    <row r="46" spans="1:12">
      <c r="A46" s="72">
        <v>45</v>
      </c>
      <c r="B46" t="str">
        <f>VLOOKUP($A46,[1]男子!$1:$1000000,6,FALSE)</f>
        <v>薮下　温司</v>
      </c>
      <c r="C46" t="str">
        <f>VLOOKUP($A46,[1]男子!$1:$1000000,10,FALSE)</f>
        <v>ﾔﾌﾞｼﾀ ｱﾂｼ</v>
      </c>
      <c r="D46" t="str">
        <f>VLOOKUP($A46,[1]男子!$1:$1000000,16,FALSE)</f>
        <v>兵庫</v>
      </c>
      <c r="E46" t="str">
        <f>VLOOKUP($A46,[1]男子!$1:$1000000,15,FALSE)</f>
        <v>28</v>
      </c>
      <c r="F46" t="str">
        <f>VLOOKUP($A46,[1]男子!$1:$1000000,19,FALSE)</f>
        <v>東北大学</v>
      </c>
      <c r="G46" t="str">
        <f>VLOOKUP($A46,[1]男子!$1:$1000000,27,FALSE)</f>
        <v>M2</v>
      </c>
      <c r="H46" t="str">
        <f>VLOOKUP($A46,[1]男子!$1:$1000000,23,FALSE)</f>
        <v>990710</v>
      </c>
      <c r="I46" t="str">
        <f>VLOOKUP($A46,[1]男子!$1:$1000000,11,FALSE)</f>
        <v>YABUSHITA</v>
      </c>
      <c r="J46" t="str">
        <f>VLOOKUP($A46,[1]男子!$1:$1000000,12,FALSE)</f>
        <v>Atsushi</v>
      </c>
      <c r="K46" t="str">
        <f t="shared" si="0"/>
        <v>日本</v>
      </c>
      <c r="L46" t="str">
        <f>VLOOKUP($A46,[1]男子!$1:$1000000,13,FALSE)</f>
        <v>JPN</v>
      </c>
    </row>
    <row r="47" spans="1:12">
      <c r="A47" s="72">
        <v>46</v>
      </c>
      <c r="B47" t="str">
        <f>VLOOKUP($A47,[1]男子!$1:$1000000,6,FALSE)</f>
        <v>工藤　大介</v>
      </c>
      <c r="C47" t="str">
        <f>VLOOKUP($A47,[1]男子!$1:$1000000,10,FALSE)</f>
        <v>ｸﾄﾞｳ ﾀﾞｲｽｹ</v>
      </c>
      <c r="D47" t="str">
        <f>VLOOKUP($A47,[1]男子!$1:$1000000,16,FALSE)</f>
        <v>岩手</v>
      </c>
      <c r="E47" t="str">
        <f>VLOOKUP($A47,[1]男子!$1:$1000000,15,FALSE)</f>
        <v>03</v>
      </c>
      <c r="F47" t="str">
        <f>VLOOKUP($A47,[1]男子!$1:$1000000,19,FALSE)</f>
        <v>東北大学</v>
      </c>
      <c r="G47" t="str">
        <f>VLOOKUP($A47,[1]男子!$1:$1000000,27,FALSE)</f>
        <v>M1</v>
      </c>
      <c r="H47" t="str">
        <f>VLOOKUP($A47,[1]男子!$1:$1000000,23,FALSE)</f>
        <v>000809</v>
      </c>
      <c r="I47" t="str">
        <f>VLOOKUP($A47,[1]男子!$1:$1000000,11,FALSE)</f>
        <v>KUDOU</v>
      </c>
      <c r="J47" t="str">
        <f>VLOOKUP($A47,[1]男子!$1:$1000000,12,FALSE)</f>
        <v>Daisuke</v>
      </c>
      <c r="K47" t="str">
        <f t="shared" si="0"/>
        <v>日本</v>
      </c>
      <c r="L47" t="str">
        <f>VLOOKUP($A47,[1]男子!$1:$1000000,13,FALSE)</f>
        <v>JPN</v>
      </c>
    </row>
    <row r="48" spans="1:12">
      <c r="A48" s="72">
        <v>47</v>
      </c>
      <c r="B48" t="str">
        <f>VLOOKUP($A48,[1]男子!$1:$1000000,6,FALSE)</f>
        <v>山中　勇利</v>
      </c>
      <c r="C48" t="str">
        <f>VLOOKUP($A48,[1]男子!$1:$1000000,10,FALSE)</f>
        <v>ﾔﾏﾅｶ ﾕｳﾘ</v>
      </c>
      <c r="D48" t="str">
        <f>VLOOKUP($A48,[1]男子!$1:$1000000,16,FALSE)</f>
        <v>栃木</v>
      </c>
      <c r="E48" t="str">
        <f>VLOOKUP($A48,[1]男子!$1:$1000000,15,FALSE)</f>
        <v>09</v>
      </c>
      <c r="F48" t="str">
        <f>VLOOKUP($A48,[1]男子!$1:$1000000,19,FALSE)</f>
        <v>東北大学</v>
      </c>
      <c r="G48" t="str">
        <f>VLOOKUP($A48,[1]男子!$1:$1000000,27,FALSE)</f>
        <v>4</v>
      </c>
      <c r="H48" t="str">
        <f>VLOOKUP($A48,[1]男子!$1:$1000000,23,FALSE)</f>
        <v>010615</v>
      </c>
      <c r="I48" t="str">
        <f>VLOOKUP($A48,[1]男子!$1:$1000000,11,FALSE)</f>
        <v>YAMANAKA</v>
      </c>
      <c r="J48" t="str">
        <f>VLOOKUP($A48,[1]男子!$1:$1000000,12,FALSE)</f>
        <v>Yuri</v>
      </c>
      <c r="K48" t="str">
        <f t="shared" si="0"/>
        <v>日本</v>
      </c>
      <c r="L48" t="str">
        <f>VLOOKUP($A48,[1]男子!$1:$1000000,13,FALSE)</f>
        <v>JPN</v>
      </c>
    </row>
    <row r="49" spans="1:12">
      <c r="A49" s="72">
        <v>48</v>
      </c>
      <c r="B49" t="str">
        <f>VLOOKUP($A49,[1]男子!$1:$1000000,6,FALSE)</f>
        <v>平井　嘉人</v>
      </c>
      <c r="C49" t="str">
        <f>VLOOKUP($A49,[1]男子!$1:$1000000,10,FALSE)</f>
        <v>ﾋﾗｲ ﾖｼﾋﾄ</v>
      </c>
      <c r="D49" t="str">
        <f>VLOOKUP($A49,[1]男子!$1:$1000000,16,FALSE)</f>
        <v>新潟</v>
      </c>
      <c r="E49" t="str">
        <f>VLOOKUP($A49,[1]男子!$1:$1000000,15,FALSE)</f>
        <v>16</v>
      </c>
      <c r="F49" t="str">
        <f>VLOOKUP($A49,[1]男子!$1:$1000000,19,FALSE)</f>
        <v>東北大学</v>
      </c>
      <c r="G49" t="str">
        <f>VLOOKUP($A49,[1]男子!$1:$1000000,27,FALSE)</f>
        <v>M1</v>
      </c>
      <c r="H49" t="str">
        <f>VLOOKUP($A49,[1]男子!$1:$1000000,23,FALSE)</f>
        <v>000831</v>
      </c>
      <c r="I49" t="str">
        <f>VLOOKUP($A49,[1]男子!$1:$1000000,11,FALSE)</f>
        <v>HIRAI</v>
      </c>
      <c r="J49" t="str">
        <f>VLOOKUP($A49,[1]男子!$1:$1000000,12,FALSE)</f>
        <v>Yoshihito</v>
      </c>
      <c r="K49" t="str">
        <f t="shared" si="0"/>
        <v>日本</v>
      </c>
      <c r="L49" t="str">
        <f>VLOOKUP($A49,[1]男子!$1:$1000000,13,FALSE)</f>
        <v>JPN</v>
      </c>
    </row>
    <row r="50" spans="1:12">
      <c r="A50" s="72">
        <v>49</v>
      </c>
      <c r="B50" t="str">
        <f>VLOOKUP($A50,[1]男子!$1:$1000000,6,FALSE)</f>
        <v>坂本　順</v>
      </c>
      <c r="C50" t="str">
        <f>VLOOKUP($A50,[1]男子!$1:$1000000,10,FALSE)</f>
        <v>ｻｶﾓﾄ ｼﾞｭﾝ</v>
      </c>
      <c r="D50" t="str">
        <f>VLOOKUP($A50,[1]男子!$1:$1000000,16,FALSE)</f>
        <v>埼玉</v>
      </c>
      <c r="E50" t="str">
        <f>VLOOKUP($A50,[1]男子!$1:$1000000,15,FALSE)</f>
        <v>11</v>
      </c>
      <c r="F50" t="str">
        <f>VLOOKUP($A50,[1]男子!$1:$1000000,19,FALSE)</f>
        <v>東北大学</v>
      </c>
      <c r="G50" t="str">
        <f>VLOOKUP($A50,[1]男子!$1:$1000000,27,FALSE)</f>
        <v>4</v>
      </c>
      <c r="H50" t="str">
        <f>VLOOKUP($A50,[1]男子!$1:$1000000,23,FALSE)</f>
        <v>010618</v>
      </c>
      <c r="I50" t="str">
        <f>VLOOKUP($A50,[1]男子!$1:$1000000,11,FALSE)</f>
        <v>SAKAMOTO</v>
      </c>
      <c r="J50" t="str">
        <f>VLOOKUP($A50,[1]男子!$1:$1000000,12,FALSE)</f>
        <v>Jun</v>
      </c>
      <c r="K50" t="str">
        <f t="shared" si="0"/>
        <v>日本</v>
      </c>
      <c r="L50" t="str">
        <f>VLOOKUP($A50,[1]男子!$1:$1000000,13,FALSE)</f>
        <v>JPN</v>
      </c>
    </row>
    <row r="51" spans="1:12">
      <c r="A51" s="72">
        <v>50</v>
      </c>
      <c r="B51" t="str">
        <f>VLOOKUP($A51,[1]男子!$1:$1000000,6,FALSE)</f>
        <v>河俣　拓樹</v>
      </c>
      <c r="C51" t="str">
        <f>VLOOKUP($A51,[1]男子!$1:$1000000,10,FALSE)</f>
        <v>ｶﾜﾏﾀ ﾋﾛｷ</v>
      </c>
      <c r="D51" t="str">
        <f>VLOOKUP($A51,[1]男子!$1:$1000000,16,FALSE)</f>
        <v>東京</v>
      </c>
      <c r="E51" t="str">
        <f>VLOOKUP($A51,[1]男子!$1:$1000000,15,FALSE)</f>
        <v>13</v>
      </c>
      <c r="F51" t="str">
        <f>VLOOKUP($A51,[1]男子!$1:$1000000,19,FALSE)</f>
        <v>東北大学</v>
      </c>
      <c r="G51" t="str">
        <f>VLOOKUP($A51,[1]男子!$1:$1000000,27,FALSE)</f>
        <v>4</v>
      </c>
      <c r="H51" t="str">
        <f>VLOOKUP($A51,[1]男子!$1:$1000000,23,FALSE)</f>
        <v>010628</v>
      </c>
      <c r="I51" t="str">
        <f>VLOOKUP($A51,[1]男子!$1:$1000000,11,FALSE)</f>
        <v>KAWAMATA</v>
      </c>
      <c r="J51" t="str">
        <f>VLOOKUP($A51,[1]男子!$1:$1000000,12,FALSE)</f>
        <v>Hiroki</v>
      </c>
      <c r="K51" t="str">
        <f t="shared" si="0"/>
        <v>日本</v>
      </c>
      <c r="L51" t="str">
        <f>VLOOKUP($A51,[1]男子!$1:$1000000,13,FALSE)</f>
        <v>JPN</v>
      </c>
    </row>
    <row r="52" spans="1:12">
      <c r="A52" s="72">
        <v>51</v>
      </c>
      <c r="B52" t="str">
        <f>VLOOKUP($A52,[1]男子!$1:$1000000,6,FALSE)</f>
        <v>渡辺　喬介</v>
      </c>
      <c r="C52" t="str">
        <f>VLOOKUP($A52,[1]男子!$1:$1000000,10,FALSE)</f>
        <v>ﾜﾀﾅﾍﾞ ｷｮｳｽｹ</v>
      </c>
      <c r="D52" t="str">
        <f>VLOOKUP($A52,[1]男子!$1:$1000000,16,FALSE)</f>
        <v>群馬</v>
      </c>
      <c r="E52" t="str">
        <f>VLOOKUP($A52,[1]男子!$1:$1000000,15,FALSE)</f>
        <v>10</v>
      </c>
      <c r="F52" t="str">
        <f>VLOOKUP($A52,[1]男子!$1:$1000000,19,FALSE)</f>
        <v>東北大学</v>
      </c>
      <c r="G52" t="str">
        <f>VLOOKUP($A52,[1]男子!$1:$1000000,27,FALSE)</f>
        <v>4</v>
      </c>
      <c r="H52" t="str">
        <f>VLOOKUP($A52,[1]男子!$1:$1000000,23,FALSE)</f>
        <v>010508</v>
      </c>
      <c r="I52" t="str">
        <f>VLOOKUP($A52,[1]男子!$1:$1000000,11,FALSE)</f>
        <v>WATANABE</v>
      </c>
      <c r="J52" t="str">
        <f>VLOOKUP($A52,[1]男子!$1:$1000000,12,FALSE)</f>
        <v>Kyosuke</v>
      </c>
      <c r="K52" t="str">
        <f t="shared" si="0"/>
        <v>日本</v>
      </c>
      <c r="L52" t="str">
        <f>VLOOKUP($A52,[1]男子!$1:$1000000,13,FALSE)</f>
        <v>JPN</v>
      </c>
    </row>
    <row r="53" spans="1:12">
      <c r="A53" s="72">
        <v>52</v>
      </c>
      <c r="B53" t="str">
        <f>VLOOKUP($A53,[1]男子!$1:$1000000,6,FALSE)</f>
        <v>久保田　大聖</v>
      </c>
      <c r="C53" t="str">
        <f>VLOOKUP($A53,[1]男子!$1:$1000000,10,FALSE)</f>
        <v>ｸﾎﾞﾀ ﾀｲｾｲ</v>
      </c>
      <c r="D53" t="str">
        <f>VLOOKUP($A53,[1]男子!$1:$1000000,16,FALSE)</f>
        <v>新潟</v>
      </c>
      <c r="E53" t="str">
        <f>VLOOKUP($A53,[1]男子!$1:$1000000,15,FALSE)</f>
        <v>16</v>
      </c>
      <c r="F53" t="str">
        <f>VLOOKUP($A53,[1]男子!$1:$1000000,19,FALSE)</f>
        <v>東北大学</v>
      </c>
      <c r="G53" t="str">
        <f>VLOOKUP($A53,[1]男子!$1:$1000000,27,FALSE)</f>
        <v>3</v>
      </c>
      <c r="H53" t="str">
        <f>VLOOKUP($A53,[1]男子!$1:$1000000,23,FALSE)</f>
        <v>010409</v>
      </c>
      <c r="I53" t="str">
        <f>VLOOKUP($A53,[1]男子!$1:$1000000,11,FALSE)</f>
        <v>KUBOTA</v>
      </c>
      <c r="J53" t="str">
        <f>VLOOKUP($A53,[1]男子!$1:$1000000,12,FALSE)</f>
        <v>Taisei</v>
      </c>
      <c r="K53" t="str">
        <f t="shared" si="0"/>
        <v>日本</v>
      </c>
      <c r="L53" t="str">
        <f>VLOOKUP($A53,[1]男子!$1:$1000000,13,FALSE)</f>
        <v>JPN</v>
      </c>
    </row>
    <row r="54" spans="1:12">
      <c r="A54" s="72">
        <v>53</v>
      </c>
      <c r="B54" t="str">
        <f>VLOOKUP($A54,[1]男子!$1:$1000000,6,FALSE)</f>
        <v>元木　盛太</v>
      </c>
      <c r="C54" t="str">
        <f>VLOOKUP($A54,[1]男子!$1:$1000000,10,FALSE)</f>
        <v>ﾓﾄｷ ｾｲﾀ</v>
      </c>
      <c r="D54" t="str">
        <f>VLOOKUP($A54,[1]男子!$1:$1000000,16,FALSE)</f>
        <v>神奈川</v>
      </c>
      <c r="E54" t="str">
        <f>VLOOKUP($A54,[1]男子!$1:$1000000,15,FALSE)</f>
        <v>14</v>
      </c>
      <c r="F54" t="str">
        <f>VLOOKUP($A54,[1]男子!$1:$1000000,19,FALSE)</f>
        <v>東北大学</v>
      </c>
      <c r="G54" t="str">
        <f>VLOOKUP($A54,[1]男子!$1:$1000000,27,FALSE)</f>
        <v>3</v>
      </c>
      <c r="H54" t="str">
        <f>VLOOKUP($A54,[1]男子!$1:$1000000,23,FALSE)</f>
        <v>010623</v>
      </c>
      <c r="I54" t="str">
        <f>VLOOKUP($A54,[1]男子!$1:$1000000,11,FALSE)</f>
        <v>MOTOKI</v>
      </c>
      <c r="J54" t="str">
        <f>VLOOKUP($A54,[1]男子!$1:$1000000,12,FALSE)</f>
        <v>Seita</v>
      </c>
      <c r="K54" t="str">
        <f t="shared" si="0"/>
        <v>日本</v>
      </c>
      <c r="L54" t="str">
        <f>VLOOKUP($A54,[1]男子!$1:$1000000,13,FALSE)</f>
        <v>JPN</v>
      </c>
    </row>
    <row r="55" spans="1:12">
      <c r="A55" s="72">
        <v>54</v>
      </c>
      <c r="B55" t="str">
        <f>VLOOKUP($A55,[1]男子!$1:$1000000,6,FALSE)</f>
        <v>鳥山　拓実</v>
      </c>
      <c r="C55" t="str">
        <f>VLOOKUP($A55,[1]男子!$1:$1000000,10,FALSE)</f>
        <v>ﾄﾘﾔﾏ ﾀｸﾐ</v>
      </c>
      <c r="D55" t="str">
        <f>VLOOKUP($A55,[1]男子!$1:$1000000,16,FALSE)</f>
        <v>兵庫</v>
      </c>
      <c r="E55" t="str">
        <f>VLOOKUP($A55,[1]男子!$1:$1000000,15,FALSE)</f>
        <v>28</v>
      </c>
      <c r="F55" t="str">
        <f>VLOOKUP($A55,[1]男子!$1:$1000000,19,FALSE)</f>
        <v>東北大学</v>
      </c>
      <c r="G55" t="str">
        <f>VLOOKUP($A55,[1]男子!$1:$1000000,27,FALSE)</f>
        <v>3</v>
      </c>
      <c r="H55" t="str">
        <f>VLOOKUP($A55,[1]男子!$1:$1000000,23,FALSE)</f>
        <v>010918</v>
      </c>
      <c r="I55" t="str">
        <f>VLOOKUP($A55,[1]男子!$1:$1000000,11,FALSE)</f>
        <v>TORIYAMA</v>
      </c>
      <c r="J55" t="str">
        <f>VLOOKUP($A55,[1]男子!$1:$1000000,12,FALSE)</f>
        <v>Takumi</v>
      </c>
      <c r="K55" t="str">
        <f t="shared" si="0"/>
        <v>日本</v>
      </c>
      <c r="L55" t="str">
        <f>VLOOKUP($A55,[1]男子!$1:$1000000,13,FALSE)</f>
        <v>JPN</v>
      </c>
    </row>
    <row r="56" spans="1:12">
      <c r="A56" s="72">
        <v>55</v>
      </c>
      <c r="B56" t="str">
        <f>VLOOKUP($A56,[1]男子!$1:$1000000,6,FALSE)</f>
        <v>大谷　航平</v>
      </c>
      <c r="C56" t="str">
        <f>VLOOKUP($A56,[1]男子!$1:$1000000,10,FALSE)</f>
        <v>ｵｵﾀﾆ ｺｳﾍｲ</v>
      </c>
      <c r="D56" t="str">
        <f>VLOOKUP($A56,[1]男子!$1:$1000000,16,FALSE)</f>
        <v>秋田</v>
      </c>
      <c r="E56" t="str">
        <f>VLOOKUP($A56,[1]男子!$1:$1000000,15,FALSE)</f>
        <v>05</v>
      </c>
      <c r="F56" t="str">
        <f>VLOOKUP($A56,[1]男子!$1:$1000000,19,FALSE)</f>
        <v>東北大学</v>
      </c>
      <c r="G56" t="str">
        <f>VLOOKUP($A56,[1]男子!$1:$1000000,27,FALSE)</f>
        <v>4</v>
      </c>
      <c r="H56" t="str">
        <f>VLOOKUP($A56,[1]男子!$1:$1000000,23,FALSE)</f>
        <v>010523</v>
      </c>
      <c r="I56" t="str">
        <f>VLOOKUP($A56,[1]男子!$1:$1000000,11,FALSE)</f>
        <v>OTANI</v>
      </c>
      <c r="J56" t="str">
        <f>VLOOKUP($A56,[1]男子!$1:$1000000,12,FALSE)</f>
        <v>Kohei</v>
      </c>
      <c r="K56" t="str">
        <f t="shared" si="0"/>
        <v>日本</v>
      </c>
      <c r="L56" t="str">
        <f>VLOOKUP($A56,[1]男子!$1:$1000000,13,FALSE)</f>
        <v>JPN</v>
      </c>
    </row>
    <row r="57" spans="1:12">
      <c r="A57" s="72">
        <v>56</v>
      </c>
      <c r="B57" t="str">
        <f>VLOOKUP($A57,[1]男子!$1:$1000000,6,FALSE)</f>
        <v>野地　健太郎</v>
      </c>
      <c r="C57" t="str">
        <f>VLOOKUP($A57,[1]男子!$1:$1000000,10,FALSE)</f>
        <v>ﾉﾁﾞ ｹﾝﾀﾛｳ</v>
      </c>
      <c r="D57" t="str">
        <f>VLOOKUP($A57,[1]男子!$1:$1000000,16,FALSE)</f>
        <v>宮城</v>
      </c>
      <c r="E57" t="str">
        <f>VLOOKUP($A57,[1]男子!$1:$1000000,15,FALSE)</f>
        <v>04</v>
      </c>
      <c r="F57" t="str">
        <f>VLOOKUP($A57,[1]男子!$1:$1000000,19,FALSE)</f>
        <v>東北大学</v>
      </c>
      <c r="G57" t="str">
        <f>VLOOKUP($A57,[1]男子!$1:$1000000,27,FALSE)</f>
        <v>3</v>
      </c>
      <c r="H57" t="str">
        <f>VLOOKUP($A57,[1]男子!$1:$1000000,23,FALSE)</f>
        <v>020123</v>
      </c>
      <c r="I57" t="str">
        <f>VLOOKUP($A57,[1]男子!$1:$1000000,11,FALSE)</f>
        <v>NOJI</v>
      </c>
      <c r="J57" t="str">
        <f>VLOOKUP($A57,[1]男子!$1:$1000000,12,FALSE)</f>
        <v>Kentaro</v>
      </c>
      <c r="K57" t="str">
        <f t="shared" si="0"/>
        <v>日本</v>
      </c>
      <c r="L57" t="str">
        <f>VLOOKUP($A57,[1]男子!$1:$1000000,13,FALSE)</f>
        <v>JPN</v>
      </c>
    </row>
    <row r="58" spans="1:12">
      <c r="A58" s="72">
        <v>57</v>
      </c>
      <c r="B58" t="str">
        <f>VLOOKUP($A58,[1]男子!$1:$1000000,6,FALSE)</f>
        <v>辺見　陽一朗</v>
      </c>
      <c r="C58" t="str">
        <f>VLOOKUP($A58,[1]男子!$1:$1000000,10,FALSE)</f>
        <v>ﾍﾝﾐ ﾖｳｲﾁﾛｳ</v>
      </c>
      <c r="D58" t="str">
        <f>VLOOKUP($A58,[1]男子!$1:$1000000,16,FALSE)</f>
        <v>新潟</v>
      </c>
      <c r="E58" t="str">
        <f>VLOOKUP($A58,[1]男子!$1:$1000000,15,FALSE)</f>
        <v>16</v>
      </c>
      <c r="F58" t="str">
        <f>VLOOKUP($A58,[1]男子!$1:$1000000,19,FALSE)</f>
        <v>東北大学</v>
      </c>
      <c r="G58" t="str">
        <f>VLOOKUP($A58,[1]男子!$1:$1000000,27,FALSE)</f>
        <v>4</v>
      </c>
      <c r="H58" t="str">
        <f>VLOOKUP($A58,[1]男子!$1:$1000000,23,FALSE)</f>
        <v>010812</v>
      </c>
      <c r="I58" t="str">
        <f>VLOOKUP($A58,[1]男子!$1:$1000000,11,FALSE)</f>
        <v>HEMMI</v>
      </c>
      <c r="J58" t="str">
        <f>VLOOKUP($A58,[1]男子!$1:$1000000,12,FALSE)</f>
        <v>Yoichiro</v>
      </c>
      <c r="K58" t="str">
        <f t="shared" si="0"/>
        <v>日本</v>
      </c>
      <c r="L58" t="str">
        <f>VLOOKUP($A58,[1]男子!$1:$1000000,13,FALSE)</f>
        <v>JPN</v>
      </c>
    </row>
    <row r="59" spans="1:12">
      <c r="A59" s="72">
        <v>58</v>
      </c>
      <c r="B59" t="str">
        <f>VLOOKUP($A59,[1]男子!$1:$1000000,6,FALSE)</f>
        <v>平山　朝陽</v>
      </c>
      <c r="C59" t="str">
        <f>VLOOKUP($A59,[1]男子!$1:$1000000,10,FALSE)</f>
        <v>ﾋﾗﾔﾏ ｱｻﾋ</v>
      </c>
      <c r="D59" t="str">
        <f>VLOOKUP($A59,[1]男子!$1:$1000000,16,FALSE)</f>
        <v>福島</v>
      </c>
      <c r="E59" t="str">
        <f>VLOOKUP($A59,[1]男子!$1:$1000000,15,FALSE)</f>
        <v>07</v>
      </c>
      <c r="F59" t="str">
        <f>VLOOKUP($A59,[1]男子!$1:$1000000,19,FALSE)</f>
        <v>東北大学</v>
      </c>
      <c r="G59" t="str">
        <f>VLOOKUP($A59,[1]男子!$1:$1000000,27,FALSE)</f>
        <v>3</v>
      </c>
      <c r="H59" t="str">
        <f>VLOOKUP($A59,[1]男子!$1:$1000000,23,FALSE)</f>
        <v>020319</v>
      </c>
      <c r="I59" t="str">
        <f>VLOOKUP($A59,[1]男子!$1:$1000000,11,FALSE)</f>
        <v>HIRAYAMA</v>
      </c>
      <c r="J59" t="str">
        <f>VLOOKUP($A59,[1]男子!$1:$1000000,12,FALSE)</f>
        <v>Asahi</v>
      </c>
      <c r="K59" t="str">
        <f t="shared" si="0"/>
        <v>日本</v>
      </c>
      <c r="L59" t="str">
        <f>VLOOKUP($A59,[1]男子!$1:$1000000,13,FALSE)</f>
        <v>JPN</v>
      </c>
    </row>
    <row r="60" spans="1:12">
      <c r="A60" s="72">
        <v>59</v>
      </c>
      <c r="B60" t="str">
        <f>VLOOKUP($A60,[1]男子!$1:$1000000,6,FALSE)</f>
        <v>藤田　想</v>
      </c>
      <c r="C60" t="str">
        <f>VLOOKUP($A60,[1]男子!$1:$1000000,10,FALSE)</f>
        <v>ﾌｼﾞﾀ ｿｳ</v>
      </c>
      <c r="D60" t="str">
        <f>VLOOKUP($A60,[1]男子!$1:$1000000,16,FALSE)</f>
        <v>宮城</v>
      </c>
      <c r="E60" t="str">
        <f>VLOOKUP($A60,[1]男子!$1:$1000000,15,FALSE)</f>
        <v>04</v>
      </c>
      <c r="F60" t="str">
        <f>VLOOKUP($A60,[1]男子!$1:$1000000,19,FALSE)</f>
        <v>東北大学</v>
      </c>
      <c r="G60" t="str">
        <f>VLOOKUP($A60,[1]男子!$1:$1000000,27,FALSE)</f>
        <v>3</v>
      </c>
      <c r="H60" t="str">
        <f>VLOOKUP($A60,[1]男子!$1:$1000000,23,FALSE)</f>
        <v>020107</v>
      </c>
      <c r="I60" t="str">
        <f>VLOOKUP($A60,[1]男子!$1:$1000000,11,FALSE)</f>
        <v>FUJITA</v>
      </c>
      <c r="J60" t="str">
        <f>VLOOKUP($A60,[1]男子!$1:$1000000,12,FALSE)</f>
        <v>So</v>
      </c>
      <c r="K60" t="str">
        <f t="shared" si="0"/>
        <v>日本</v>
      </c>
      <c r="L60" t="str">
        <f>VLOOKUP($A60,[1]男子!$1:$1000000,13,FALSE)</f>
        <v>JPN</v>
      </c>
    </row>
    <row r="61" spans="1:12">
      <c r="A61" s="72">
        <v>60</v>
      </c>
      <c r="B61" t="str">
        <f>VLOOKUP($A61,[1]男子!$1:$1000000,6,FALSE)</f>
        <v>相澤　啓太</v>
      </c>
      <c r="C61" t="str">
        <f>VLOOKUP($A61,[1]男子!$1:$1000000,10,FALSE)</f>
        <v>ｱｲｻﾞﾜ ｹｲﾀ</v>
      </c>
      <c r="D61" t="str">
        <f>VLOOKUP($A61,[1]男子!$1:$1000000,16,FALSE)</f>
        <v>新潟</v>
      </c>
      <c r="E61" t="str">
        <f>VLOOKUP($A61,[1]男子!$1:$1000000,15,FALSE)</f>
        <v>16</v>
      </c>
      <c r="F61" t="str">
        <f>VLOOKUP($A61,[1]男子!$1:$1000000,19,FALSE)</f>
        <v>東北大学</v>
      </c>
      <c r="G61" t="str">
        <f>VLOOKUP($A61,[1]男子!$1:$1000000,27,FALSE)</f>
        <v>4</v>
      </c>
      <c r="H61" t="str">
        <f>VLOOKUP($A61,[1]男子!$1:$1000000,23,FALSE)</f>
        <v>011028</v>
      </c>
      <c r="I61" t="str">
        <f>VLOOKUP($A61,[1]男子!$1:$1000000,11,FALSE)</f>
        <v>AIZAWA</v>
      </c>
      <c r="J61" t="str">
        <f>VLOOKUP($A61,[1]男子!$1:$1000000,12,FALSE)</f>
        <v>Keita</v>
      </c>
      <c r="K61" t="str">
        <f t="shared" si="0"/>
        <v>日本</v>
      </c>
      <c r="L61" t="str">
        <f>VLOOKUP($A61,[1]男子!$1:$1000000,13,FALSE)</f>
        <v>JPN</v>
      </c>
    </row>
    <row r="62" spans="1:12">
      <c r="A62" s="72">
        <v>61</v>
      </c>
      <c r="B62" t="str">
        <f>VLOOKUP($A62,[1]男子!$1:$1000000,6,FALSE)</f>
        <v>江口　実</v>
      </c>
      <c r="C62" t="str">
        <f>VLOOKUP($A62,[1]男子!$1:$1000000,10,FALSE)</f>
        <v>ｴｸﾞﾁ ﾐﾉﾙ</v>
      </c>
      <c r="D62" t="str">
        <f>VLOOKUP($A62,[1]男子!$1:$1000000,16,FALSE)</f>
        <v>宮城</v>
      </c>
      <c r="E62" t="str">
        <f>VLOOKUP($A62,[1]男子!$1:$1000000,15,FALSE)</f>
        <v>04</v>
      </c>
      <c r="F62" t="str">
        <f>VLOOKUP($A62,[1]男子!$1:$1000000,19,FALSE)</f>
        <v>東北大学</v>
      </c>
      <c r="G62" t="str">
        <f>VLOOKUP($A62,[1]男子!$1:$1000000,27,FALSE)</f>
        <v>4</v>
      </c>
      <c r="H62" t="str">
        <f>VLOOKUP($A62,[1]男子!$1:$1000000,23,FALSE)</f>
        <v>010411</v>
      </c>
      <c r="I62" t="str">
        <f>VLOOKUP($A62,[1]男子!$1:$1000000,11,FALSE)</f>
        <v>EGUCHI</v>
      </c>
      <c r="J62" t="str">
        <f>VLOOKUP($A62,[1]男子!$1:$1000000,12,FALSE)</f>
        <v>Minoru</v>
      </c>
      <c r="K62" t="str">
        <f t="shared" si="0"/>
        <v>日本</v>
      </c>
      <c r="L62" t="str">
        <f>VLOOKUP($A62,[1]男子!$1:$1000000,13,FALSE)</f>
        <v>JPN</v>
      </c>
    </row>
    <row r="63" spans="1:12">
      <c r="A63" s="72">
        <v>62</v>
      </c>
      <c r="B63" t="str">
        <f>VLOOKUP($A63,[1]男子!$1:$1000000,6,FALSE)</f>
        <v>柏木　俊希</v>
      </c>
      <c r="C63" t="str">
        <f>VLOOKUP($A63,[1]男子!$1:$1000000,10,FALSE)</f>
        <v>ｶｼﾜｷﾞ ﾄｼｷ</v>
      </c>
      <c r="D63" t="str">
        <f>VLOOKUP($A63,[1]男子!$1:$1000000,16,FALSE)</f>
        <v>学連</v>
      </c>
      <c r="E63" t="str">
        <f>VLOOKUP($A63,[1]男子!$1:$1000000,15,FALSE)</f>
        <v>48</v>
      </c>
      <c r="F63" t="str">
        <f>VLOOKUP($A63,[1]男子!$1:$1000000,19,FALSE)</f>
        <v>東北大学</v>
      </c>
      <c r="G63" t="str">
        <f>VLOOKUP($A63,[1]男子!$1:$1000000,27,FALSE)</f>
        <v>4</v>
      </c>
      <c r="H63" t="str">
        <f>VLOOKUP($A63,[1]男子!$1:$1000000,23,FALSE)</f>
        <v>010802</v>
      </c>
      <c r="I63" t="str">
        <f>VLOOKUP($A63,[1]男子!$1:$1000000,11,FALSE)</f>
        <v>KASHIWAGI</v>
      </c>
      <c r="J63" t="str">
        <f>VLOOKUP($A63,[1]男子!$1:$1000000,12,FALSE)</f>
        <v>Toshiki</v>
      </c>
      <c r="K63" t="str">
        <f t="shared" si="0"/>
        <v>日本</v>
      </c>
      <c r="L63" t="str">
        <f>VLOOKUP($A63,[1]男子!$1:$1000000,13,FALSE)</f>
        <v>JPN</v>
      </c>
    </row>
    <row r="64" spans="1:12">
      <c r="A64" s="72">
        <v>63</v>
      </c>
      <c r="B64" t="str">
        <f>VLOOKUP($A64,[1]男子!$1:$1000000,6,FALSE)</f>
        <v>池谷　駿</v>
      </c>
      <c r="C64" t="str">
        <f>VLOOKUP($A64,[1]男子!$1:$1000000,10,FALSE)</f>
        <v>ｲｹｶﾞﾔ ｼｭﾝ</v>
      </c>
      <c r="D64" t="str">
        <f>VLOOKUP($A64,[1]男子!$1:$1000000,16,FALSE)</f>
        <v>静岡</v>
      </c>
      <c r="E64" t="str">
        <f>VLOOKUP($A64,[1]男子!$1:$1000000,15,FALSE)</f>
        <v>21</v>
      </c>
      <c r="F64" t="str">
        <f>VLOOKUP($A64,[1]男子!$1:$1000000,19,FALSE)</f>
        <v>東北大学</v>
      </c>
      <c r="G64" t="str">
        <f>VLOOKUP($A64,[1]男子!$1:$1000000,27,FALSE)</f>
        <v>3</v>
      </c>
      <c r="H64" t="str">
        <f>VLOOKUP($A64,[1]男子!$1:$1000000,23,FALSE)</f>
        <v>020131</v>
      </c>
      <c r="I64" t="str">
        <f>VLOOKUP($A64,[1]男子!$1:$1000000,11,FALSE)</f>
        <v>IKEGAYA</v>
      </c>
      <c r="J64" t="str">
        <f>VLOOKUP($A64,[1]男子!$1:$1000000,12,FALSE)</f>
        <v>Shun</v>
      </c>
      <c r="K64" t="str">
        <f t="shared" si="0"/>
        <v>日本</v>
      </c>
      <c r="L64" t="str">
        <f>VLOOKUP($A64,[1]男子!$1:$1000000,13,FALSE)</f>
        <v>JPN</v>
      </c>
    </row>
    <row r="65" spans="1:12">
      <c r="A65" s="72">
        <v>64</v>
      </c>
      <c r="B65" t="str">
        <f>VLOOKUP($A65,[1]男子!$1:$1000000,6,FALSE)</f>
        <v>嶋崎　雄飛</v>
      </c>
      <c r="C65" t="str">
        <f>VLOOKUP($A65,[1]男子!$1:$1000000,10,FALSE)</f>
        <v>ｼﾏｻﾞｷ ﾕｳﾋ</v>
      </c>
      <c r="D65" t="str">
        <f>VLOOKUP($A65,[1]男子!$1:$1000000,16,FALSE)</f>
        <v>兵庫</v>
      </c>
      <c r="E65" t="str">
        <f>VLOOKUP($A65,[1]男子!$1:$1000000,15,FALSE)</f>
        <v>28</v>
      </c>
      <c r="F65" t="str">
        <f>VLOOKUP($A65,[1]男子!$1:$1000000,19,FALSE)</f>
        <v>東北大学</v>
      </c>
      <c r="G65" t="str">
        <f>VLOOKUP($A65,[1]男子!$1:$1000000,27,FALSE)</f>
        <v>4</v>
      </c>
      <c r="H65" t="str">
        <f>VLOOKUP($A65,[1]男子!$1:$1000000,23,FALSE)</f>
        <v>000905</v>
      </c>
      <c r="I65" t="str">
        <f>VLOOKUP($A65,[1]男子!$1:$1000000,11,FALSE)</f>
        <v>SHIMAZAKI</v>
      </c>
      <c r="J65" t="str">
        <f>VLOOKUP($A65,[1]男子!$1:$1000000,12,FALSE)</f>
        <v>Yuhi</v>
      </c>
      <c r="K65" t="str">
        <f t="shared" si="0"/>
        <v>日本</v>
      </c>
      <c r="L65" t="str">
        <f>VLOOKUP($A65,[1]男子!$1:$1000000,13,FALSE)</f>
        <v>JPN</v>
      </c>
    </row>
    <row r="66" spans="1:12">
      <c r="A66" s="72">
        <v>65</v>
      </c>
      <c r="B66" t="str">
        <f>VLOOKUP($A66,[1]男子!$1:$1000000,6,FALSE)</f>
        <v>富田　綾人</v>
      </c>
      <c r="C66" t="str">
        <f>VLOOKUP($A66,[1]男子!$1:$1000000,10,FALSE)</f>
        <v>ﾄﾐﾀ ｱﾔﾄ</v>
      </c>
      <c r="D66" t="str">
        <f>VLOOKUP($A66,[1]男子!$1:$1000000,16,FALSE)</f>
        <v>群馬</v>
      </c>
      <c r="E66" t="str">
        <f>VLOOKUP($A66,[1]男子!$1:$1000000,15,FALSE)</f>
        <v>10</v>
      </c>
      <c r="F66" t="str">
        <f>VLOOKUP($A66,[1]男子!$1:$1000000,19,FALSE)</f>
        <v>東北大学</v>
      </c>
      <c r="G66" t="str">
        <f>VLOOKUP($A66,[1]男子!$1:$1000000,27,FALSE)</f>
        <v>4</v>
      </c>
      <c r="H66" t="str">
        <f>VLOOKUP($A66,[1]男子!$1:$1000000,23,FALSE)</f>
        <v>010204</v>
      </c>
      <c r="I66" t="str">
        <f>VLOOKUP($A66,[1]男子!$1:$1000000,11,FALSE)</f>
        <v>TOMITA</v>
      </c>
      <c r="J66" t="str">
        <f>VLOOKUP($A66,[1]男子!$1:$1000000,12,FALSE)</f>
        <v>Ayato</v>
      </c>
      <c r="K66" t="str">
        <f t="shared" si="0"/>
        <v>日本</v>
      </c>
      <c r="L66" t="str">
        <f>VLOOKUP($A66,[1]男子!$1:$1000000,13,FALSE)</f>
        <v>JPN</v>
      </c>
    </row>
    <row r="67" spans="1:12">
      <c r="A67" s="72">
        <v>66</v>
      </c>
      <c r="B67" t="str">
        <f>VLOOKUP($A67,[1]男子!$1:$1000000,6,FALSE)</f>
        <v>藤井　大睦</v>
      </c>
      <c r="C67" t="str">
        <f>VLOOKUP($A67,[1]男子!$1:$1000000,10,FALSE)</f>
        <v>ﾌｼﾞｲ ﾋﾛﾑ</v>
      </c>
      <c r="D67" t="str">
        <f>VLOOKUP($A67,[1]男子!$1:$1000000,16,FALSE)</f>
        <v>青森</v>
      </c>
      <c r="E67" t="str">
        <f>VLOOKUP($A67,[1]男子!$1:$1000000,15,FALSE)</f>
        <v>02</v>
      </c>
      <c r="F67" t="str">
        <f>VLOOKUP($A67,[1]男子!$1:$1000000,19,FALSE)</f>
        <v>東北大学</v>
      </c>
      <c r="G67" t="str">
        <f>VLOOKUP($A67,[1]男子!$1:$1000000,27,FALSE)</f>
        <v>M1</v>
      </c>
      <c r="H67" t="str">
        <f>VLOOKUP($A67,[1]男子!$1:$1000000,23,FALSE)</f>
        <v>010126</v>
      </c>
      <c r="I67" t="str">
        <f>VLOOKUP($A67,[1]男子!$1:$1000000,11,FALSE)</f>
        <v>FUJII</v>
      </c>
      <c r="J67" t="str">
        <f>VLOOKUP($A67,[1]男子!$1:$1000000,12,FALSE)</f>
        <v>Hiromu</v>
      </c>
      <c r="K67" t="str">
        <f t="shared" ref="K67:K130" si="1">IF(COUNTIF(L67,"JPN"),"日本","調べる")</f>
        <v>日本</v>
      </c>
      <c r="L67" t="str">
        <f>VLOOKUP($A67,[1]男子!$1:$1000000,13,FALSE)</f>
        <v>JPN</v>
      </c>
    </row>
    <row r="68" spans="1:12">
      <c r="A68" s="72">
        <v>67</v>
      </c>
      <c r="B68" t="str">
        <f>VLOOKUP($A68,[1]男子!$1:$1000000,6,FALSE)</f>
        <v>佐藤　芳樹</v>
      </c>
      <c r="C68" t="str">
        <f>VLOOKUP($A68,[1]男子!$1:$1000000,10,FALSE)</f>
        <v>ｻﾄｳ ﾖｼｷ</v>
      </c>
      <c r="D68" t="str">
        <f>VLOOKUP($A68,[1]男子!$1:$1000000,16,FALSE)</f>
        <v>宮城</v>
      </c>
      <c r="E68" t="str">
        <f>VLOOKUP($A68,[1]男子!$1:$1000000,15,FALSE)</f>
        <v>04</v>
      </c>
      <c r="F68" t="str">
        <f>VLOOKUP($A68,[1]男子!$1:$1000000,19,FALSE)</f>
        <v>東北大学</v>
      </c>
      <c r="G68" t="str">
        <f>VLOOKUP($A68,[1]男子!$1:$1000000,27,FALSE)</f>
        <v>6</v>
      </c>
      <c r="H68" t="str">
        <f>VLOOKUP($A68,[1]男子!$1:$1000000,23,FALSE)</f>
        <v>980714</v>
      </c>
      <c r="I68" t="str">
        <f>VLOOKUP($A68,[1]男子!$1:$1000000,11,FALSE)</f>
        <v>SATO</v>
      </c>
      <c r="J68" t="str">
        <f>VLOOKUP($A68,[1]男子!$1:$1000000,12,FALSE)</f>
        <v>Yoshiki</v>
      </c>
      <c r="K68" t="str">
        <f t="shared" si="1"/>
        <v>日本</v>
      </c>
      <c r="L68" t="str">
        <f>VLOOKUP($A68,[1]男子!$1:$1000000,13,FALSE)</f>
        <v>JPN</v>
      </c>
    </row>
    <row r="69" spans="1:12">
      <c r="A69" s="72">
        <v>68</v>
      </c>
      <c r="B69" t="str">
        <f>VLOOKUP($A69,[1]男子!$1:$1000000,6,FALSE)</f>
        <v>佐藤　千仁</v>
      </c>
      <c r="C69" t="str">
        <f>VLOOKUP($A69,[1]男子!$1:$1000000,10,FALSE)</f>
        <v>ｻﾄｳ ｶｽﾞﾄ</v>
      </c>
      <c r="D69" t="str">
        <f>VLOOKUP($A69,[1]男子!$1:$1000000,16,FALSE)</f>
        <v>宮城</v>
      </c>
      <c r="E69" t="str">
        <f>VLOOKUP($A69,[1]男子!$1:$1000000,15,FALSE)</f>
        <v>04</v>
      </c>
      <c r="F69" t="str">
        <f>VLOOKUP($A69,[1]男子!$1:$1000000,19,FALSE)</f>
        <v>東北大学</v>
      </c>
      <c r="G69" t="str">
        <f>VLOOKUP($A69,[1]男子!$1:$1000000,27,FALSE)</f>
        <v>M1</v>
      </c>
      <c r="H69" t="str">
        <f>VLOOKUP($A69,[1]男子!$1:$1000000,23,FALSE)</f>
        <v>000615</v>
      </c>
      <c r="I69" t="str">
        <f>VLOOKUP($A69,[1]男子!$1:$1000000,11,FALSE)</f>
        <v>SATO</v>
      </c>
      <c r="J69" t="str">
        <f>VLOOKUP($A69,[1]男子!$1:$1000000,12,FALSE)</f>
        <v>Kazuto</v>
      </c>
      <c r="K69" t="str">
        <f t="shared" si="1"/>
        <v>日本</v>
      </c>
      <c r="L69" t="str">
        <f>VLOOKUP($A69,[1]男子!$1:$1000000,13,FALSE)</f>
        <v>JPN</v>
      </c>
    </row>
    <row r="70" spans="1:12">
      <c r="A70" s="72">
        <v>69</v>
      </c>
      <c r="B70" t="str">
        <f>VLOOKUP($A70,[1]男子!$1:$1000000,6,FALSE)</f>
        <v>米井　潤風</v>
      </c>
      <c r="C70" t="str">
        <f>VLOOKUP($A70,[1]男子!$1:$1000000,10,FALSE)</f>
        <v>ﾖﾈｲ ｳﾙﾌ</v>
      </c>
      <c r="D70" t="str">
        <f>VLOOKUP($A70,[1]男子!$1:$1000000,16,FALSE)</f>
        <v>鳥取</v>
      </c>
      <c r="E70" t="str">
        <f>VLOOKUP($A70,[1]男子!$1:$1000000,15,FALSE)</f>
        <v>31</v>
      </c>
      <c r="F70" t="str">
        <f>VLOOKUP($A70,[1]男子!$1:$1000000,19,FALSE)</f>
        <v>東北大学</v>
      </c>
      <c r="G70" t="str">
        <f>VLOOKUP($A70,[1]男子!$1:$1000000,27,FALSE)</f>
        <v>M2</v>
      </c>
      <c r="H70" t="str">
        <f>VLOOKUP($A70,[1]男子!$1:$1000000,23,FALSE)</f>
        <v>991123</v>
      </c>
      <c r="I70" t="str">
        <f>VLOOKUP($A70,[1]男子!$1:$1000000,11,FALSE)</f>
        <v>YONEI</v>
      </c>
      <c r="J70" t="str">
        <f>VLOOKUP($A70,[1]男子!$1:$1000000,12,FALSE)</f>
        <v>Uruhu</v>
      </c>
      <c r="K70" t="str">
        <f t="shared" si="1"/>
        <v>日本</v>
      </c>
      <c r="L70" t="str">
        <f>VLOOKUP($A70,[1]男子!$1:$1000000,13,FALSE)</f>
        <v>JPN</v>
      </c>
    </row>
    <row r="71" spans="1:12">
      <c r="A71" s="72">
        <v>70</v>
      </c>
      <c r="B71" t="str">
        <f>VLOOKUP($A71,[1]男子!$1:$1000000,6,FALSE)</f>
        <v>吉田　陸人</v>
      </c>
      <c r="C71" t="str">
        <f>VLOOKUP($A71,[1]男子!$1:$1000000,10,FALSE)</f>
        <v>ﾖｼﾀﾞ ﾘｸﾄ</v>
      </c>
      <c r="D71" t="str">
        <f>VLOOKUP($A71,[1]男子!$1:$1000000,16,FALSE)</f>
        <v>福島</v>
      </c>
      <c r="E71" t="str">
        <f>VLOOKUP($A71,[1]男子!$1:$1000000,15,FALSE)</f>
        <v>07</v>
      </c>
      <c r="F71" t="str">
        <f>VLOOKUP($A71,[1]男子!$1:$1000000,19,FALSE)</f>
        <v>東北大学</v>
      </c>
      <c r="G71" t="str">
        <f>VLOOKUP($A71,[1]男子!$1:$1000000,27,FALSE)</f>
        <v>M1</v>
      </c>
      <c r="H71" t="str">
        <f>VLOOKUP($A71,[1]男子!$1:$1000000,23,FALSE)</f>
        <v>990507</v>
      </c>
      <c r="I71" t="str">
        <f>VLOOKUP($A71,[1]男子!$1:$1000000,11,FALSE)</f>
        <v>YOSHIDA</v>
      </c>
      <c r="J71" t="str">
        <f>VLOOKUP($A71,[1]男子!$1:$1000000,12,FALSE)</f>
        <v>Rikuto</v>
      </c>
      <c r="K71" t="str">
        <f t="shared" si="1"/>
        <v>日本</v>
      </c>
      <c r="L71" t="str">
        <f>VLOOKUP($A71,[1]男子!$1:$1000000,13,FALSE)</f>
        <v>JPN</v>
      </c>
    </row>
    <row r="72" spans="1:12">
      <c r="A72" s="72">
        <v>71</v>
      </c>
      <c r="B72" t="str">
        <f>VLOOKUP($A72,[1]男子!$1:$1000000,6,FALSE)</f>
        <v>大野　誠尚</v>
      </c>
      <c r="C72" t="str">
        <f>VLOOKUP($A72,[1]男子!$1:$1000000,10,FALSE)</f>
        <v>ｵｵﾉ ﾏｻﾀｶ</v>
      </c>
      <c r="D72" t="str">
        <f>VLOOKUP($A72,[1]男子!$1:$1000000,16,FALSE)</f>
        <v>宮城</v>
      </c>
      <c r="E72" t="str">
        <f>VLOOKUP($A72,[1]男子!$1:$1000000,15,FALSE)</f>
        <v>04</v>
      </c>
      <c r="F72" t="str">
        <f>VLOOKUP($A72,[1]男子!$1:$1000000,19,FALSE)</f>
        <v>東北大学</v>
      </c>
      <c r="G72" t="str">
        <f>VLOOKUP($A72,[1]男子!$1:$1000000,27,FALSE)</f>
        <v>M2</v>
      </c>
      <c r="H72" t="str">
        <f>VLOOKUP($A72,[1]男子!$1:$1000000,23,FALSE)</f>
        <v>990102</v>
      </c>
      <c r="I72" t="str">
        <f>VLOOKUP($A72,[1]男子!$1:$1000000,11,FALSE)</f>
        <v>ONO</v>
      </c>
      <c r="J72" t="str">
        <f>VLOOKUP($A72,[1]男子!$1:$1000000,12,FALSE)</f>
        <v>Masataka</v>
      </c>
      <c r="K72" t="str">
        <f t="shared" si="1"/>
        <v>日本</v>
      </c>
      <c r="L72" t="str">
        <f>VLOOKUP($A72,[1]男子!$1:$1000000,13,FALSE)</f>
        <v>JPN</v>
      </c>
    </row>
    <row r="73" spans="1:12">
      <c r="A73" s="72">
        <v>72</v>
      </c>
      <c r="B73" t="str">
        <f>VLOOKUP($A73,[1]男子!$1:$1000000,6,FALSE)</f>
        <v>中村　祐貴</v>
      </c>
      <c r="C73" t="str">
        <f>VLOOKUP($A73,[1]男子!$1:$1000000,10,FALSE)</f>
        <v>ﾅｶﾑﾗ ﾕｳｷ</v>
      </c>
      <c r="D73" t="str">
        <f>VLOOKUP($A73,[1]男子!$1:$1000000,16,FALSE)</f>
        <v>富山</v>
      </c>
      <c r="E73" t="str">
        <f>VLOOKUP($A73,[1]男子!$1:$1000000,15,FALSE)</f>
        <v>18</v>
      </c>
      <c r="F73" t="str">
        <f>VLOOKUP($A73,[1]男子!$1:$1000000,19,FALSE)</f>
        <v>東北大学</v>
      </c>
      <c r="G73" t="str">
        <f>VLOOKUP($A73,[1]男子!$1:$1000000,27,FALSE)</f>
        <v>M1</v>
      </c>
      <c r="H73" t="str">
        <f>VLOOKUP($A73,[1]男子!$1:$1000000,23,FALSE)</f>
        <v>990623</v>
      </c>
      <c r="I73" t="str">
        <f>VLOOKUP($A73,[1]男子!$1:$1000000,11,FALSE)</f>
        <v>NAKAMURA</v>
      </c>
      <c r="J73" t="str">
        <f>VLOOKUP($A73,[1]男子!$1:$1000000,12,FALSE)</f>
        <v>Yuki</v>
      </c>
      <c r="K73" t="str">
        <f t="shared" si="1"/>
        <v>日本</v>
      </c>
      <c r="L73" t="str">
        <f>VLOOKUP($A73,[1]男子!$1:$1000000,13,FALSE)</f>
        <v>JPN</v>
      </c>
    </row>
    <row r="74" spans="1:12">
      <c r="A74" s="72">
        <v>73</v>
      </c>
      <c r="B74" t="str">
        <f>VLOOKUP($A74,[1]男子!$1:$1000000,6,FALSE)</f>
        <v>毛内　達也</v>
      </c>
      <c r="C74" t="str">
        <f>VLOOKUP($A74,[1]男子!$1:$1000000,10,FALSE)</f>
        <v>ﾓｳﾅｲ ﾀﾂﾔ</v>
      </c>
      <c r="D74" t="str">
        <f>VLOOKUP($A74,[1]男子!$1:$1000000,16,FALSE)</f>
        <v>青森</v>
      </c>
      <c r="E74" t="str">
        <f>VLOOKUP($A74,[1]男子!$1:$1000000,15,FALSE)</f>
        <v>02</v>
      </c>
      <c r="F74" t="str">
        <f>VLOOKUP($A74,[1]男子!$1:$1000000,19,FALSE)</f>
        <v>東北大学</v>
      </c>
      <c r="G74" t="str">
        <f>VLOOKUP($A74,[1]男子!$1:$1000000,27,FALSE)</f>
        <v>4</v>
      </c>
      <c r="H74" t="str">
        <f>VLOOKUP($A74,[1]男子!$1:$1000000,23,FALSE)</f>
        <v>990420</v>
      </c>
      <c r="I74" t="str">
        <f>VLOOKUP($A74,[1]男子!$1:$1000000,11,FALSE)</f>
        <v>MONAI</v>
      </c>
      <c r="J74" t="str">
        <f>VLOOKUP($A74,[1]男子!$1:$1000000,12,FALSE)</f>
        <v>Tatsuya</v>
      </c>
      <c r="K74" t="str">
        <f t="shared" si="1"/>
        <v>日本</v>
      </c>
      <c r="L74" t="str">
        <f>VLOOKUP($A74,[1]男子!$1:$1000000,13,FALSE)</f>
        <v>JPN</v>
      </c>
    </row>
    <row r="75" spans="1:12">
      <c r="A75" s="72">
        <v>74</v>
      </c>
      <c r="B75" t="str">
        <f>VLOOKUP($A75,[1]男子!$1:$1000000,6,FALSE)</f>
        <v>上村　赳之</v>
      </c>
      <c r="C75" t="str">
        <f>VLOOKUP($A75,[1]男子!$1:$1000000,10,FALSE)</f>
        <v>ｶﾐﾑﾗ ﾀｹﾕｷ</v>
      </c>
      <c r="D75" t="str">
        <f>VLOOKUP($A75,[1]男子!$1:$1000000,16,FALSE)</f>
        <v>群馬</v>
      </c>
      <c r="E75" t="str">
        <f>VLOOKUP($A75,[1]男子!$1:$1000000,15,FALSE)</f>
        <v>10</v>
      </c>
      <c r="F75" t="str">
        <f>VLOOKUP($A75,[1]男子!$1:$1000000,19,FALSE)</f>
        <v>東北大学</v>
      </c>
      <c r="G75" t="str">
        <f>VLOOKUP($A75,[1]男子!$1:$1000000,27,FALSE)</f>
        <v>M2</v>
      </c>
      <c r="H75" t="str">
        <f>VLOOKUP($A75,[1]男子!$1:$1000000,23,FALSE)</f>
        <v>990617</v>
      </c>
      <c r="I75" t="str">
        <f>VLOOKUP($A75,[1]男子!$1:$1000000,11,FALSE)</f>
        <v>KAMIMURA</v>
      </c>
      <c r="J75" t="str">
        <f>VLOOKUP($A75,[1]男子!$1:$1000000,12,FALSE)</f>
        <v>Takeyuki</v>
      </c>
      <c r="K75" t="str">
        <f t="shared" si="1"/>
        <v>日本</v>
      </c>
      <c r="L75" t="str">
        <f>VLOOKUP($A75,[1]男子!$1:$1000000,13,FALSE)</f>
        <v>JPN</v>
      </c>
    </row>
    <row r="76" spans="1:12">
      <c r="A76" s="72">
        <v>75</v>
      </c>
      <c r="B76" t="str">
        <f>VLOOKUP($A76,[1]男子!$1:$1000000,6,FALSE)</f>
        <v>二ノ神　遼</v>
      </c>
      <c r="C76" t="str">
        <f>VLOOKUP($A76,[1]男子!$1:$1000000,10,FALSE)</f>
        <v>ﾆﾉｶﾐ ﾘｮｳ</v>
      </c>
      <c r="D76" t="str">
        <f>VLOOKUP($A76,[1]男子!$1:$1000000,16,FALSE)</f>
        <v>宮城</v>
      </c>
      <c r="E76" t="str">
        <f>VLOOKUP($A76,[1]男子!$1:$1000000,15,FALSE)</f>
        <v>04</v>
      </c>
      <c r="F76" t="str">
        <f>VLOOKUP($A76,[1]男子!$1:$1000000,19,FALSE)</f>
        <v>東北大学</v>
      </c>
      <c r="G76" t="str">
        <f>VLOOKUP($A76,[1]男子!$1:$1000000,27,FALSE)</f>
        <v>6</v>
      </c>
      <c r="H76" t="str">
        <f>VLOOKUP($A76,[1]男子!$1:$1000000,23,FALSE)</f>
        <v>000328</v>
      </c>
      <c r="I76" t="str">
        <f>VLOOKUP($A76,[1]男子!$1:$1000000,11,FALSE)</f>
        <v>NINOKAMI</v>
      </c>
      <c r="J76" t="str">
        <f>VLOOKUP($A76,[1]男子!$1:$1000000,12,FALSE)</f>
        <v>Ryo</v>
      </c>
      <c r="K76" t="str">
        <f t="shared" si="1"/>
        <v>日本</v>
      </c>
      <c r="L76" t="str">
        <f>VLOOKUP($A76,[1]男子!$1:$1000000,13,FALSE)</f>
        <v>JPN</v>
      </c>
    </row>
    <row r="77" spans="1:12">
      <c r="A77" s="72">
        <v>76</v>
      </c>
      <c r="B77" t="str">
        <f>VLOOKUP($A77,[1]男子!$1:$1000000,6,FALSE)</f>
        <v>阿部　圭宏</v>
      </c>
      <c r="C77" t="str">
        <f>VLOOKUP($A77,[1]男子!$1:$1000000,10,FALSE)</f>
        <v>ｱﾍﾞ ﾖｼﾋﾛ</v>
      </c>
      <c r="D77" t="str">
        <f>VLOOKUP($A77,[1]男子!$1:$1000000,16,FALSE)</f>
        <v>学連</v>
      </c>
      <c r="E77" t="str">
        <f>VLOOKUP($A77,[1]男子!$1:$1000000,15,FALSE)</f>
        <v>48</v>
      </c>
      <c r="F77" t="str">
        <f>VLOOKUP($A77,[1]男子!$1:$1000000,19,FALSE)</f>
        <v>東北大学</v>
      </c>
      <c r="G77" t="str">
        <f>VLOOKUP($A77,[1]男子!$1:$1000000,27,FALSE)</f>
        <v>5</v>
      </c>
      <c r="H77" t="str">
        <f>VLOOKUP($A77,[1]男子!$1:$1000000,23,FALSE)</f>
        <v>990220</v>
      </c>
      <c r="I77" t="str">
        <f>VLOOKUP($A77,[1]男子!$1:$1000000,11,FALSE)</f>
        <v>ABE</v>
      </c>
      <c r="J77" t="str">
        <f>VLOOKUP($A77,[1]男子!$1:$1000000,12,FALSE)</f>
        <v>Yoshihiro</v>
      </c>
      <c r="K77" t="str">
        <f t="shared" si="1"/>
        <v>日本</v>
      </c>
      <c r="L77" t="str">
        <f>VLOOKUP($A77,[1]男子!$1:$1000000,13,FALSE)</f>
        <v>JPN</v>
      </c>
    </row>
    <row r="78" spans="1:12">
      <c r="A78" s="72">
        <v>77</v>
      </c>
      <c r="B78" t="str">
        <f>VLOOKUP($A78,[1]男子!$1:$1000000,6,FALSE)</f>
        <v>千田　勤</v>
      </c>
      <c r="C78" t="str">
        <f>VLOOKUP($A78,[1]男子!$1:$1000000,10,FALSE)</f>
        <v>ﾁﾀﾞ ﾂﾄﾑ</v>
      </c>
      <c r="D78" t="str">
        <f>VLOOKUP($A78,[1]男子!$1:$1000000,16,FALSE)</f>
        <v>岩手</v>
      </c>
      <c r="E78" t="str">
        <f>VLOOKUP($A78,[1]男子!$1:$1000000,15,FALSE)</f>
        <v>03</v>
      </c>
      <c r="F78" t="str">
        <f>VLOOKUP($A78,[1]男子!$1:$1000000,19,FALSE)</f>
        <v>東北大学</v>
      </c>
      <c r="G78" t="str">
        <f>VLOOKUP($A78,[1]男子!$1:$1000000,27,FALSE)</f>
        <v>D3</v>
      </c>
      <c r="H78" t="str">
        <f>VLOOKUP($A78,[1]男子!$1:$1000000,23,FALSE)</f>
        <v>961124</v>
      </c>
      <c r="I78" t="str">
        <f>VLOOKUP($A78,[1]男子!$1:$1000000,11,FALSE)</f>
        <v>CHIDA</v>
      </c>
      <c r="J78" t="str">
        <f>VLOOKUP($A78,[1]男子!$1:$1000000,12,FALSE)</f>
        <v>Tutomu</v>
      </c>
      <c r="K78" t="str">
        <f t="shared" si="1"/>
        <v>日本</v>
      </c>
      <c r="L78" t="str">
        <f>VLOOKUP($A78,[1]男子!$1:$1000000,13,FALSE)</f>
        <v>JPN</v>
      </c>
    </row>
    <row r="79" spans="1:12">
      <c r="A79" s="72">
        <v>78</v>
      </c>
      <c r="B79" t="str">
        <f>VLOOKUP($A79,[1]男子!$1:$1000000,6,FALSE)</f>
        <v>大根田　浩司</v>
      </c>
      <c r="C79" t="str">
        <f>VLOOKUP($A79,[1]男子!$1:$1000000,10,FALSE)</f>
        <v>ｵｵﾈﾀﾞ ｺｳｼﾞ</v>
      </c>
      <c r="D79" t="str">
        <f>VLOOKUP($A79,[1]男子!$1:$1000000,16,FALSE)</f>
        <v>栃木</v>
      </c>
      <c r="E79" t="str">
        <f>VLOOKUP($A79,[1]男子!$1:$1000000,15,FALSE)</f>
        <v>09</v>
      </c>
      <c r="F79" t="str">
        <f>VLOOKUP($A79,[1]男子!$1:$1000000,19,FALSE)</f>
        <v>東北大学</v>
      </c>
      <c r="G79" t="str">
        <f>VLOOKUP($A79,[1]男子!$1:$1000000,27,FALSE)</f>
        <v>3</v>
      </c>
      <c r="H79" t="str">
        <f>VLOOKUP($A79,[1]男子!$1:$1000000,23,FALSE)</f>
        <v>010830</v>
      </c>
      <c r="I79" t="str">
        <f>VLOOKUP($A79,[1]男子!$1:$1000000,11,FALSE)</f>
        <v>ONEDA</v>
      </c>
      <c r="J79" t="str">
        <f>VLOOKUP($A79,[1]男子!$1:$1000000,12,FALSE)</f>
        <v>Koji</v>
      </c>
      <c r="K79" t="str">
        <f t="shared" si="1"/>
        <v>日本</v>
      </c>
      <c r="L79" t="str">
        <f>VLOOKUP($A79,[1]男子!$1:$1000000,13,FALSE)</f>
        <v>JPN</v>
      </c>
    </row>
    <row r="80" spans="1:12">
      <c r="A80" s="72">
        <v>79</v>
      </c>
      <c r="B80" t="str">
        <f>VLOOKUP($A80,[1]男子!$1:$1000000,6,FALSE)</f>
        <v>菊地　隼一郎</v>
      </c>
      <c r="C80" t="str">
        <f>VLOOKUP($A80,[1]男子!$1:$1000000,10,FALSE)</f>
        <v>ｷｸﾁ ｼｭﾝｲﾁﾛｳ</v>
      </c>
      <c r="D80" t="str">
        <f>VLOOKUP($A80,[1]男子!$1:$1000000,16,FALSE)</f>
        <v>学連</v>
      </c>
      <c r="E80" t="str">
        <f>VLOOKUP($A80,[1]男子!$1:$1000000,15,FALSE)</f>
        <v>48</v>
      </c>
      <c r="F80" t="str">
        <f>VLOOKUP($A80,[1]男子!$1:$1000000,19,FALSE)</f>
        <v>岩手大学</v>
      </c>
      <c r="G80" t="str">
        <f>VLOOKUP($A80,[1]男子!$1:$1000000,27,FALSE)</f>
        <v>2</v>
      </c>
      <c r="H80" t="str">
        <f>VLOOKUP($A80,[1]男子!$1:$1000000,23,FALSE)</f>
        <v>030410</v>
      </c>
      <c r="I80" t="str">
        <f>VLOOKUP($A80,[1]男子!$1:$1000000,11,FALSE)</f>
        <v>KIKUCHI</v>
      </c>
      <c r="J80" t="str">
        <f>VLOOKUP($A80,[1]男子!$1:$1000000,12,FALSE)</f>
        <v>Shunichiro</v>
      </c>
      <c r="K80" t="str">
        <f t="shared" si="1"/>
        <v>日本</v>
      </c>
      <c r="L80" t="str">
        <f>VLOOKUP($A80,[1]男子!$1:$1000000,13,FALSE)</f>
        <v>JPN</v>
      </c>
    </row>
    <row r="81" spans="1:12">
      <c r="A81" s="72">
        <v>80</v>
      </c>
      <c r="B81" t="str">
        <f>VLOOKUP($A81,[1]男子!$1:$1000000,6,FALSE)</f>
        <v>武藤　翼</v>
      </c>
      <c r="C81" t="str">
        <f>VLOOKUP($A81,[1]男子!$1:$1000000,10,FALSE)</f>
        <v>ﾑﾄｳ ﾂﾊﾞｻ</v>
      </c>
      <c r="D81" t="str">
        <f>VLOOKUP($A81,[1]男子!$1:$1000000,16,FALSE)</f>
        <v>岩手</v>
      </c>
      <c r="E81" t="str">
        <f>VLOOKUP($A81,[1]男子!$1:$1000000,15,FALSE)</f>
        <v>03</v>
      </c>
      <c r="F81" t="str">
        <f>VLOOKUP($A81,[1]男子!$1:$1000000,19,FALSE)</f>
        <v>岩手大学</v>
      </c>
      <c r="G81" t="str">
        <f>VLOOKUP($A81,[1]男子!$1:$1000000,27,FALSE)</f>
        <v>2</v>
      </c>
      <c r="H81" t="str">
        <f>VLOOKUP($A81,[1]男子!$1:$1000000,23,FALSE)</f>
        <v>021127</v>
      </c>
      <c r="I81" t="str">
        <f>VLOOKUP($A81,[1]男子!$1:$1000000,11,FALSE)</f>
        <v>MUTO</v>
      </c>
      <c r="J81" t="str">
        <f>VLOOKUP($A81,[1]男子!$1:$1000000,12,FALSE)</f>
        <v>Tsubasa</v>
      </c>
      <c r="K81" t="str">
        <f t="shared" si="1"/>
        <v>日本</v>
      </c>
      <c r="L81" t="str">
        <f>VLOOKUP($A81,[1]男子!$1:$1000000,13,FALSE)</f>
        <v>JPN</v>
      </c>
    </row>
    <row r="82" spans="1:12">
      <c r="A82" s="72">
        <v>81</v>
      </c>
      <c r="B82" t="str">
        <f>VLOOKUP($A82,[1]男子!$1:$1000000,6,FALSE)</f>
        <v>外崎　幸星</v>
      </c>
      <c r="C82" t="str">
        <f>VLOOKUP($A82,[1]男子!$1:$1000000,10,FALSE)</f>
        <v>ﾄﾉｻｷ ｺｳｾｲ</v>
      </c>
      <c r="D82" t="str">
        <f>VLOOKUP($A82,[1]男子!$1:$1000000,16,FALSE)</f>
        <v>岩手</v>
      </c>
      <c r="E82" t="str">
        <f>VLOOKUP($A82,[1]男子!$1:$1000000,15,FALSE)</f>
        <v>03</v>
      </c>
      <c r="F82" t="str">
        <f>VLOOKUP($A82,[1]男子!$1:$1000000,19,FALSE)</f>
        <v>岩手大学</v>
      </c>
      <c r="G82" t="str">
        <f>VLOOKUP($A82,[1]男子!$1:$1000000,27,FALSE)</f>
        <v>3</v>
      </c>
      <c r="H82" t="str">
        <f>VLOOKUP($A82,[1]男子!$1:$1000000,23,FALSE)</f>
        <v>020722</v>
      </c>
      <c r="I82" t="str">
        <f>VLOOKUP($A82,[1]男子!$1:$1000000,11,FALSE)</f>
        <v>TONOSAKI</v>
      </c>
      <c r="J82" t="str">
        <f>VLOOKUP($A82,[1]男子!$1:$1000000,12,FALSE)</f>
        <v>Kosei</v>
      </c>
      <c r="K82" t="str">
        <f t="shared" si="1"/>
        <v>日本</v>
      </c>
      <c r="L82" t="str">
        <f>VLOOKUP($A82,[1]男子!$1:$1000000,13,FALSE)</f>
        <v>JPN</v>
      </c>
    </row>
    <row r="83" spans="1:12">
      <c r="A83" s="72">
        <v>82</v>
      </c>
      <c r="B83" t="str">
        <f>VLOOKUP($A83,[1]男子!$1:$1000000,6,FALSE)</f>
        <v>伊藤　駿</v>
      </c>
      <c r="C83" t="str">
        <f>VLOOKUP($A83,[1]男子!$1:$1000000,10,FALSE)</f>
        <v>ｲﾄｳ ｼｭﾝ</v>
      </c>
      <c r="D83" t="str">
        <f>VLOOKUP($A83,[1]男子!$1:$1000000,16,FALSE)</f>
        <v>岩手</v>
      </c>
      <c r="E83" t="str">
        <f>VLOOKUP($A83,[1]男子!$1:$1000000,15,FALSE)</f>
        <v>03</v>
      </c>
      <c r="F83" t="str">
        <f>VLOOKUP($A83,[1]男子!$1:$1000000,19,FALSE)</f>
        <v>岩手大学</v>
      </c>
      <c r="G83" t="str">
        <f>VLOOKUP($A83,[1]男子!$1:$1000000,27,FALSE)</f>
        <v>2</v>
      </c>
      <c r="H83" t="str">
        <f>VLOOKUP($A83,[1]男子!$1:$1000000,23,FALSE)</f>
        <v>030917</v>
      </c>
      <c r="I83" t="str">
        <f>VLOOKUP($A83,[1]男子!$1:$1000000,11,FALSE)</f>
        <v>ITO</v>
      </c>
      <c r="J83" t="str">
        <f>VLOOKUP($A83,[1]男子!$1:$1000000,12,FALSE)</f>
        <v>Shun</v>
      </c>
      <c r="K83" t="str">
        <f t="shared" si="1"/>
        <v>日本</v>
      </c>
      <c r="L83" t="str">
        <f>VLOOKUP($A83,[1]男子!$1:$1000000,13,FALSE)</f>
        <v>JPN</v>
      </c>
    </row>
    <row r="84" spans="1:12">
      <c r="A84" s="72">
        <v>83</v>
      </c>
      <c r="B84" t="str">
        <f>VLOOKUP($A84,[1]男子!$1:$1000000,6,FALSE)</f>
        <v>岩崎　泰平</v>
      </c>
      <c r="C84" t="str">
        <f>VLOOKUP($A84,[1]男子!$1:$1000000,10,FALSE)</f>
        <v>ｲﾜｻｷ ﾀｲﾍｲ</v>
      </c>
      <c r="D84" t="str">
        <f>VLOOKUP($A84,[1]男子!$1:$1000000,16,FALSE)</f>
        <v>岩手</v>
      </c>
      <c r="E84" t="str">
        <f>VLOOKUP($A84,[1]男子!$1:$1000000,15,FALSE)</f>
        <v>03</v>
      </c>
      <c r="F84" t="str">
        <f>VLOOKUP($A84,[1]男子!$1:$1000000,19,FALSE)</f>
        <v>岩手大学</v>
      </c>
      <c r="G84" t="str">
        <f>VLOOKUP($A84,[1]男子!$1:$1000000,27,FALSE)</f>
        <v>4</v>
      </c>
      <c r="H84" t="str">
        <f>VLOOKUP($A84,[1]男子!$1:$1000000,23,FALSE)</f>
        <v>010428</v>
      </c>
      <c r="I84" t="str">
        <f>VLOOKUP($A84,[1]男子!$1:$1000000,11,FALSE)</f>
        <v>IWASAKI</v>
      </c>
      <c r="J84" t="str">
        <f>VLOOKUP($A84,[1]男子!$1:$1000000,12,FALSE)</f>
        <v>Taihei</v>
      </c>
      <c r="K84" t="str">
        <f t="shared" si="1"/>
        <v>日本</v>
      </c>
      <c r="L84" t="str">
        <f>VLOOKUP($A84,[1]男子!$1:$1000000,13,FALSE)</f>
        <v>JPN</v>
      </c>
    </row>
    <row r="85" spans="1:12">
      <c r="A85" s="72">
        <v>84</v>
      </c>
      <c r="B85" t="str">
        <f>VLOOKUP($A85,[1]男子!$1:$1000000,6,FALSE)</f>
        <v>畠山　隆明</v>
      </c>
      <c r="C85" t="str">
        <f>VLOOKUP($A85,[1]男子!$1:$1000000,10,FALSE)</f>
        <v>ﾊﾀｹﾔﾏ ﾀｶｱｷ</v>
      </c>
      <c r="D85" t="str">
        <f>VLOOKUP($A85,[1]男子!$1:$1000000,16,FALSE)</f>
        <v>岩手</v>
      </c>
      <c r="E85" t="str">
        <f>VLOOKUP($A85,[1]男子!$1:$1000000,15,FALSE)</f>
        <v>03</v>
      </c>
      <c r="F85" t="str">
        <f>VLOOKUP($A85,[1]男子!$1:$1000000,19,FALSE)</f>
        <v>岩手大学</v>
      </c>
      <c r="G85" t="str">
        <f>VLOOKUP($A85,[1]男子!$1:$1000000,27,FALSE)</f>
        <v>4</v>
      </c>
      <c r="H85" t="str">
        <f>VLOOKUP($A85,[1]男子!$1:$1000000,23,FALSE)</f>
        <v>020113</v>
      </c>
      <c r="I85" t="str">
        <f>VLOOKUP($A85,[1]男子!$1:$1000000,11,FALSE)</f>
        <v>HATAKEYAMA</v>
      </c>
      <c r="J85" t="str">
        <f>VLOOKUP($A85,[1]男子!$1:$1000000,12,FALSE)</f>
        <v>Takaaki</v>
      </c>
      <c r="K85" t="str">
        <f t="shared" si="1"/>
        <v>日本</v>
      </c>
      <c r="L85" t="str">
        <f>VLOOKUP($A85,[1]男子!$1:$1000000,13,FALSE)</f>
        <v>JPN</v>
      </c>
    </row>
    <row r="86" spans="1:12">
      <c r="A86" s="72">
        <v>85</v>
      </c>
      <c r="B86" t="str">
        <f>VLOOKUP($A86,[1]男子!$1:$1000000,6,FALSE)</f>
        <v>千葉　健一</v>
      </c>
      <c r="C86" t="str">
        <f>VLOOKUP($A86,[1]男子!$1:$1000000,10,FALSE)</f>
        <v>ﾁﾊﾞ ｹﾝｲﾁ</v>
      </c>
      <c r="D86" t="str">
        <f>VLOOKUP($A86,[1]男子!$1:$1000000,16,FALSE)</f>
        <v>岩手</v>
      </c>
      <c r="E86" t="str">
        <f>VLOOKUP($A86,[1]男子!$1:$1000000,15,FALSE)</f>
        <v>03</v>
      </c>
      <c r="F86" t="str">
        <f>VLOOKUP($A86,[1]男子!$1:$1000000,19,FALSE)</f>
        <v>岩手大学</v>
      </c>
      <c r="G86" t="str">
        <f>VLOOKUP($A86,[1]男子!$1:$1000000,27,FALSE)</f>
        <v>4</v>
      </c>
      <c r="H86" t="str">
        <f>VLOOKUP($A86,[1]男子!$1:$1000000,23,FALSE)</f>
        <v>011024</v>
      </c>
      <c r="I86" t="str">
        <f>VLOOKUP($A86,[1]男子!$1:$1000000,11,FALSE)</f>
        <v>CHIBA</v>
      </c>
      <c r="J86" t="str">
        <f>VLOOKUP($A86,[1]男子!$1:$1000000,12,FALSE)</f>
        <v>Kenichi</v>
      </c>
      <c r="K86" t="str">
        <f t="shared" si="1"/>
        <v>日本</v>
      </c>
      <c r="L86" t="str">
        <f>VLOOKUP($A86,[1]男子!$1:$1000000,13,FALSE)</f>
        <v>JPN</v>
      </c>
    </row>
    <row r="87" spans="1:12">
      <c r="A87" s="72">
        <v>86</v>
      </c>
      <c r="B87" t="str">
        <f>VLOOKUP($A87,[1]男子!$1:$1000000,6,FALSE)</f>
        <v>藤澤　瑠唯</v>
      </c>
      <c r="C87" t="str">
        <f>VLOOKUP($A87,[1]男子!$1:$1000000,10,FALSE)</f>
        <v>ﾌｼﾞｻﾜ ﾙｲ</v>
      </c>
      <c r="D87" t="str">
        <f>VLOOKUP($A87,[1]男子!$1:$1000000,16,FALSE)</f>
        <v>岩手</v>
      </c>
      <c r="E87" t="str">
        <f>VLOOKUP($A87,[1]男子!$1:$1000000,15,FALSE)</f>
        <v>03</v>
      </c>
      <c r="F87" t="str">
        <f>VLOOKUP($A87,[1]男子!$1:$1000000,19,FALSE)</f>
        <v>岩手大学</v>
      </c>
      <c r="G87" t="str">
        <f>VLOOKUP($A87,[1]男子!$1:$1000000,27,FALSE)</f>
        <v>3</v>
      </c>
      <c r="H87" t="str">
        <f>VLOOKUP($A87,[1]男子!$1:$1000000,23,FALSE)</f>
        <v>030124</v>
      </c>
      <c r="I87" t="str">
        <f>VLOOKUP($A87,[1]男子!$1:$1000000,11,FALSE)</f>
        <v>FUJISAWA</v>
      </c>
      <c r="J87" t="str">
        <f>VLOOKUP($A87,[1]男子!$1:$1000000,12,FALSE)</f>
        <v>Rui</v>
      </c>
      <c r="K87" t="str">
        <f t="shared" si="1"/>
        <v>日本</v>
      </c>
      <c r="L87" t="str">
        <f>VLOOKUP($A87,[1]男子!$1:$1000000,13,FALSE)</f>
        <v>JPN</v>
      </c>
    </row>
    <row r="88" spans="1:12">
      <c r="A88" s="72">
        <v>87</v>
      </c>
      <c r="B88" t="str">
        <f>VLOOKUP($A88,[1]男子!$1:$1000000,6,FALSE)</f>
        <v>木村　壮真</v>
      </c>
      <c r="C88" t="str">
        <f>VLOOKUP($A88,[1]男子!$1:$1000000,10,FALSE)</f>
        <v>ｷﾑﾗ ｿｳﾏ</v>
      </c>
      <c r="D88" t="str">
        <f>VLOOKUP($A88,[1]男子!$1:$1000000,16,FALSE)</f>
        <v>学連</v>
      </c>
      <c r="E88" t="str">
        <f>VLOOKUP($A88,[1]男子!$1:$1000000,15,FALSE)</f>
        <v>48</v>
      </c>
      <c r="F88" t="str">
        <f>VLOOKUP($A88,[1]男子!$1:$1000000,19,FALSE)</f>
        <v>岩手大学</v>
      </c>
      <c r="G88" t="str">
        <f>VLOOKUP($A88,[1]男子!$1:$1000000,27,FALSE)</f>
        <v>2</v>
      </c>
      <c r="H88" t="str">
        <f>VLOOKUP($A88,[1]男子!$1:$1000000,23,FALSE)</f>
        <v>030814</v>
      </c>
      <c r="I88" t="str">
        <f>VLOOKUP($A88,[1]男子!$1:$1000000,11,FALSE)</f>
        <v>KIMURA</v>
      </c>
      <c r="J88" t="str">
        <f>VLOOKUP($A88,[1]男子!$1:$1000000,12,FALSE)</f>
        <v>Soma</v>
      </c>
      <c r="K88" t="str">
        <f t="shared" si="1"/>
        <v>日本</v>
      </c>
      <c r="L88" t="str">
        <f>VLOOKUP($A88,[1]男子!$1:$1000000,13,FALSE)</f>
        <v>JPN</v>
      </c>
    </row>
    <row r="89" spans="1:12">
      <c r="A89" s="72">
        <v>88</v>
      </c>
      <c r="B89" t="str">
        <f>VLOOKUP($A89,[1]男子!$1:$1000000,6,FALSE)</f>
        <v>似内　陸斗</v>
      </c>
      <c r="C89" t="str">
        <f>VLOOKUP($A89,[1]男子!$1:$1000000,10,FALSE)</f>
        <v>ﾆﾀﾅｲ ﾘｸﾄ</v>
      </c>
      <c r="D89" t="str">
        <f>VLOOKUP($A89,[1]男子!$1:$1000000,16,FALSE)</f>
        <v>岩手</v>
      </c>
      <c r="E89" t="str">
        <f>VLOOKUP($A89,[1]男子!$1:$1000000,15,FALSE)</f>
        <v>03</v>
      </c>
      <c r="F89" t="str">
        <f>VLOOKUP($A89,[1]男子!$1:$1000000,19,FALSE)</f>
        <v>岩手大学</v>
      </c>
      <c r="G89" t="str">
        <f>VLOOKUP($A89,[1]男子!$1:$1000000,27,FALSE)</f>
        <v>2</v>
      </c>
      <c r="H89" t="str">
        <f>VLOOKUP($A89,[1]男子!$1:$1000000,23,FALSE)</f>
        <v>030628</v>
      </c>
      <c r="I89" t="str">
        <f>VLOOKUP($A89,[1]男子!$1:$1000000,11,FALSE)</f>
        <v>NITANAI</v>
      </c>
      <c r="J89" t="str">
        <f>VLOOKUP($A89,[1]男子!$1:$1000000,12,FALSE)</f>
        <v>Rikuto</v>
      </c>
      <c r="K89" t="str">
        <f t="shared" si="1"/>
        <v>日本</v>
      </c>
      <c r="L89" t="str">
        <f>VLOOKUP($A89,[1]男子!$1:$1000000,13,FALSE)</f>
        <v>JPN</v>
      </c>
    </row>
    <row r="90" spans="1:12">
      <c r="A90" s="72">
        <v>89</v>
      </c>
      <c r="B90" t="str">
        <f>VLOOKUP($A90,[1]男子!$1:$1000000,6,FALSE)</f>
        <v>箱崎　翔大</v>
      </c>
      <c r="C90" t="str">
        <f>VLOOKUP($A90,[1]男子!$1:$1000000,10,FALSE)</f>
        <v>ﾊｺｻﾞｷ ｼｮｳﾀ</v>
      </c>
      <c r="D90" t="str">
        <f>VLOOKUP($A90,[1]男子!$1:$1000000,16,FALSE)</f>
        <v>岩手</v>
      </c>
      <c r="E90" t="str">
        <f>VLOOKUP($A90,[1]男子!$1:$1000000,15,FALSE)</f>
        <v>03</v>
      </c>
      <c r="F90" t="str">
        <f>VLOOKUP($A90,[1]男子!$1:$1000000,19,FALSE)</f>
        <v>岩手大学</v>
      </c>
      <c r="G90" t="str">
        <f>VLOOKUP($A90,[1]男子!$1:$1000000,27,FALSE)</f>
        <v>2</v>
      </c>
      <c r="H90" t="str">
        <f>VLOOKUP($A90,[1]男子!$1:$1000000,23,FALSE)</f>
        <v>030518</v>
      </c>
      <c r="I90" t="str">
        <f>VLOOKUP($A90,[1]男子!$1:$1000000,11,FALSE)</f>
        <v>HAKOZAKI</v>
      </c>
      <c r="J90" t="str">
        <f>VLOOKUP($A90,[1]男子!$1:$1000000,12,FALSE)</f>
        <v>Syouta</v>
      </c>
      <c r="K90" t="str">
        <f t="shared" si="1"/>
        <v>日本</v>
      </c>
      <c r="L90" t="str">
        <f>VLOOKUP($A90,[1]男子!$1:$1000000,13,FALSE)</f>
        <v>JPN</v>
      </c>
    </row>
    <row r="91" spans="1:12">
      <c r="A91" s="72">
        <v>90</v>
      </c>
      <c r="B91" t="str">
        <f>VLOOKUP($A91,[1]男子!$1:$1000000,6,FALSE)</f>
        <v>松村　光</v>
      </c>
      <c r="C91" t="str">
        <f>VLOOKUP($A91,[1]男子!$1:$1000000,10,FALSE)</f>
        <v>ﾏﾂﾑﾗ ﾋｶﾙ</v>
      </c>
      <c r="D91" t="str">
        <f>VLOOKUP($A91,[1]男子!$1:$1000000,16,FALSE)</f>
        <v>岩手</v>
      </c>
      <c r="E91" t="str">
        <f>VLOOKUP($A91,[1]男子!$1:$1000000,15,FALSE)</f>
        <v>03</v>
      </c>
      <c r="F91" t="str">
        <f>VLOOKUP($A91,[1]男子!$1:$1000000,19,FALSE)</f>
        <v>岩手大学</v>
      </c>
      <c r="G91" t="str">
        <f>VLOOKUP($A91,[1]男子!$1:$1000000,27,FALSE)</f>
        <v>2</v>
      </c>
      <c r="H91" t="str">
        <f>VLOOKUP($A91,[1]男子!$1:$1000000,23,FALSE)</f>
        <v>031210</v>
      </c>
      <c r="I91" t="str">
        <f>VLOOKUP($A91,[1]男子!$1:$1000000,11,FALSE)</f>
        <v>MATUMURA</v>
      </c>
      <c r="J91" t="str">
        <f>VLOOKUP($A91,[1]男子!$1:$1000000,12,FALSE)</f>
        <v>Hikaru</v>
      </c>
      <c r="K91" t="str">
        <f t="shared" si="1"/>
        <v>日本</v>
      </c>
      <c r="L91" t="str">
        <f>VLOOKUP($A91,[1]男子!$1:$1000000,13,FALSE)</f>
        <v>JPN</v>
      </c>
    </row>
    <row r="92" spans="1:12">
      <c r="A92" s="72">
        <v>91</v>
      </c>
      <c r="B92" t="str">
        <f>VLOOKUP($A92,[1]男子!$1:$1000000,6,FALSE)</f>
        <v>星野　大晴</v>
      </c>
      <c r="C92" t="str">
        <f>VLOOKUP($A92,[1]男子!$1:$1000000,10,FALSE)</f>
        <v>ﾎｼﾉ ﾀｲｾｲ</v>
      </c>
      <c r="D92" t="str">
        <f>VLOOKUP($A92,[1]男子!$1:$1000000,16,FALSE)</f>
        <v>岩手</v>
      </c>
      <c r="E92" t="str">
        <f>VLOOKUP($A92,[1]男子!$1:$1000000,15,FALSE)</f>
        <v>03</v>
      </c>
      <c r="F92" t="str">
        <f>VLOOKUP($A92,[1]男子!$1:$1000000,19,FALSE)</f>
        <v>岩手大学</v>
      </c>
      <c r="G92" t="str">
        <f>VLOOKUP($A92,[1]男子!$1:$1000000,27,FALSE)</f>
        <v>2</v>
      </c>
      <c r="H92" t="str">
        <f>VLOOKUP($A92,[1]男子!$1:$1000000,23,FALSE)</f>
        <v>030611</v>
      </c>
      <c r="I92" t="str">
        <f>VLOOKUP($A92,[1]男子!$1:$1000000,11,FALSE)</f>
        <v>HOSHINO</v>
      </c>
      <c r="J92" t="str">
        <f>VLOOKUP($A92,[1]男子!$1:$1000000,12,FALSE)</f>
        <v>Taisei</v>
      </c>
      <c r="K92" t="str">
        <f t="shared" si="1"/>
        <v>日本</v>
      </c>
      <c r="L92" t="str">
        <f>VLOOKUP($A92,[1]男子!$1:$1000000,13,FALSE)</f>
        <v>JPN</v>
      </c>
    </row>
    <row r="93" spans="1:12">
      <c r="A93" s="72">
        <v>92</v>
      </c>
      <c r="B93" t="str">
        <f>VLOOKUP($A93,[1]男子!$1:$1000000,6,FALSE)</f>
        <v>工藤　悟琉</v>
      </c>
      <c r="C93" t="str">
        <f>VLOOKUP($A93,[1]男子!$1:$1000000,10,FALSE)</f>
        <v>ｸﾄﾞｳ ｻﾄﾙ</v>
      </c>
      <c r="D93" t="str">
        <f>VLOOKUP($A93,[1]男子!$1:$1000000,16,FALSE)</f>
        <v>岩手</v>
      </c>
      <c r="E93" t="str">
        <f>VLOOKUP($A93,[1]男子!$1:$1000000,15,FALSE)</f>
        <v>03</v>
      </c>
      <c r="F93" t="str">
        <f>VLOOKUP($A93,[1]男子!$1:$1000000,19,FALSE)</f>
        <v>岩手大学</v>
      </c>
      <c r="G93" t="str">
        <f>VLOOKUP($A93,[1]男子!$1:$1000000,27,FALSE)</f>
        <v>2</v>
      </c>
      <c r="H93" t="str">
        <f>VLOOKUP($A93,[1]男子!$1:$1000000,23,FALSE)</f>
        <v>040127</v>
      </c>
      <c r="I93" t="str">
        <f>VLOOKUP($A93,[1]男子!$1:$1000000,11,FALSE)</f>
        <v>KUDO</v>
      </c>
      <c r="J93" t="str">
        <f>VLOOKUP($A93,[1]男子!$1:$1000000,12,FALSE)</f>
        <v>Satoru</v>
      </c>
      <c r="K93" t="str">
        <f t="shared" si="1"/>
        <v>日本</v>
      </c>
      <c r="L93" t="str">
        <f>VLOOKUP($A93,[1]男子!$1:$1000000,13,FALSE)</f>
        <v>JPN</v>
      </c>
    </row>
    <row r="94" spans="1:12">
      <c r="A94" s="72">
        <v>93</v>
      </c>
      <c r="B94" t="str">
        <f>VLOOKUP($A94,[1]男子!$1:$1000000,6,FALSE)</f>
        <v>刈谷　涼時</v>
      </c>
      <c r="C94" t="str">
        <f>VLOOKUP($A94,[1]男子!$1:$1000000,10,FALSE)</f>
        <v>ｶﾘﾔ ﾘｮｳｼﾞ</v>
      </c>
      <c r="D94" t="str">
        <f>VLOOKUP($A94,[1]男子!$1:$1000000,16,FALSE)</f>
        <v>岩手</v>
      </c>
      <c r="E94" t="str">
        <f>VLOOKUP($A94,[1]男子!$1:$1000000,15,FALSE)</f>
        <v>03</v>
      </c>
      <c r="F94" t="str">
        <f>VLOOKUP($A94,[1]男子!$1:$1000000,19,FALSE)</f>
        <v>岩手大学</v>
      </c>
      <c r="G94" t="str">
        <f>VLOOKUP($A94,[1]男子!$1:$1000000,27,FALSE)</f>
        <v>2</v>
      </c>
      <c r="H94" t="str">
        <f>VLOOKUP($A94,[1]男子!$1:$1000000,23,FALSE)</f>
        <v>030820</v>
      </c>
      <c r="I94" t="str">
        <f>VLOOKUP($A94,[1]男子!$1:$1000000,11,FALSE)</f>
        <v>KARIYA</v>
      </c>
      <c r="J94" t="str">
        <f>VLOOKUP($A94,[1]男子!$1:$1000000,12,FALSE)</f>
        <v>Ryouji</v>
      </c>
      <c r="K94" t="str">
        <f t="shared" si="1"/>
        <v>日本</v>
      </c>
      <c r="L94" t="str">
        <f>VLOOKUP($A94,[1]男子!$1:$1000000,13,FALSE)</f>
        <v>JPN</v>
      </c>
    </row>
    <row r="95" spans="1:12">
      <c r="A95" s="72">
        <v>94</v>
      </c>
      <c r="B95" t="str">
        <f>VLOOKUP($A95,[1]男子!$1:$1000000,6,FALSE)</f>
        <v>岡田　侑也</v>
      </c>
      <c r="C95" t="str">
        <f>VLOOKUP($A95,[1]男子!$1:$1000000,10,FALSE)</f>
        <v>ｵｶﾀﾞ ﾕｳﾔ</v>
      </c>
      <c r="D95" t="str">
        <f>VLOOKUP($A95,[1]男子!$1:$1000000,16,FALSE)</f>
        <v>岩手</v>
      </c>
      <c r="E95" t="str">
        <f>VLOOKUP($A95,[1]男子!$1:$1000000,15,FALSE)</f>
        <v>03</v>
      </c>
      <c r="F95" t="str">
        <f>VLOOKUP($A95,[1]男子!$1:$1000000,19,FALSE)</f>
        <v>岩手大学</v>
      </c>
      <c r="G95" t="str">
        <f>VLOOKUP($A95,[1]男子!$1:$1000000,27,FALSE)</f>
        <v>2</v>
      </c>
      <c r="H95" t="str">
        <f>VLOOKUP($A95,[1]男子!$1:$1000000,23,FALSE)</f>
        <v>031118</v>
      </c>
      <c r="I95" t="str">
        <f>VLOOKUP($A95,[1]男子!$1:$1000000,11,FALSE)</f>
        <v>OKADA</v>
      </c>
      <c r="J95" t="str">
        <f>VLOOKUP($A95,[1]男子!$1:$1000000,12,FALSE)</f>
        <v>Yuya</v>
      </c>
      <c r="K95" t="str">
        <f t="shared" si="1"/>
        <v>日本</v>
      </c>
      <c r="L95" t="str">
        <f>VLOOKUP($A95,[1]男子!$1:$1000000,13,FALSE)</f>
        <v>JPN</v>
      </c>
    </row>
    <row r="96" spans="1:12">
      <c r="A96" s="72">
        <v>95</v>
      </c>
      <c r="B96" t="str">
        <f>VLOOKUP($A96,[1]男子!$1:$1000000,6,FALSE)</f>
        <v>熊谷　歩希</v>
      </c>
      <c r="C96" t="str">
        <f>VLOOKUP($A96,[1]男子!$1:$1000000,10,FALSE)</f>
        <v>ｸﾏｶﾞｲ ｱﾕｷ</v>
      </c>
      <c r="D96" t="str">
        <f>VLOOKUP($A96,[1]男子!$1:$1000000,16,FALSE)</f>
        <v>岩手</v>
      </c>
      <c r="E96" t="str">
        <f>VLOOKUP($A96,[1]男子!$1:$1000000,15,FALSE)</f>
        <v>03</v>
      </c>
      <c r="F96" t="str">
        <f>VLOOKUP($A96,[1]男子!$1:$1000000,19,FALSE)</f>
        <v>岩手大学</v>
      </c>
      <c r="G96" t="str">
        <f>VLOOKUP($A96,[1]男子!$1:$1000000,27,FALSE)</f>
        <v>3</v>
      </c>
      <c r="H96" t="str">
        <f>VLOOKUP($A96,[1]男子!$1:$1000000,23,FALSE)</f>
        <v>020420</v>
      </c>
      <c r="I96" t="str">
        <f>VLOOKUP($A96,[1]男子!$1:$1000000,11,FALSE)</f>
        <v>KUMAGAI</v>
      </c>
      <c r="J96" t="str">
        <f>VLOOKUP($A96,[1]男子!$1:$1000000,12,FALSE)</f>
        <v>Ayuki</v>
      </c>
      <c r="K96" t="str">
        <f t="shared" si="1"/>
        <v>日本</v>
      </c>
      <c r="L96" t="str">
        <f>VLOOKUP($A96,[1]男子!$1:$1000000,13,FALSE)</f>
        <v>JPN</v>
      </c>
    </row>
    <row r="97" spans="1:12">
      <c r="A97" s="72">
        <v>96</v>
      </c>
      <c r="B97" t="str">
        <f>VLOOKUP($A97,[1]男子!$1:$1000000,6,FALSE)</f>
        <v>工藤　一起</v>
      </c>
      <c r="C97" t="str">
        <f>VLOOKUP($A97,[1]男子!$1:$1000000,10,FALSE)</f>
        <v>ｸﾄﾞｳ ｶｽﾞｷ</v>
      </c>
      <c r="D97" t="str">
        <f>VLOOKUP($A97,[1]男子!$1:$1000000,16,FALSE)</f>
        <v>岩手</v>
      </c>
      <c r="E97" t="str">
        <f>VLOOKUP($A97,[1]男子!$1:$1000000,15,FALSE)</f>
        <v>03</v>
      </c>
      <c r="F97" t="str">
        <f>VLOOKUP($A97,[1]男子!$1:$1000000,19,FALSE)</f>
        <v>岩手大学</v>
      </c>
      <c r="G97" t="str">
        <f>VLOOKUP($A97,[1]男子!$1:$1000000,27,FALSE)</f>
        <v>2</v>
      </c>
      <c r="H97" t="str">
        <f>VLOOKUP($A97,[1]男子!$1:$1000000,23,FALSE)</f>
        <v>030907</v>
      </c>
      <c r="I97" t="str">
        <f>VLOOKUP($A97,[1]男子!$1:$1000000,11,FALSE)</f>
        <v>KUDO</v>
      </c>
      <c r="J97" t="str">
        <f>VLOOKUP($A97,[1]男子!$1:$1000000,12,FALSE)</f>
        <v>Kazuki</v>
      </c>
      <c r="K97" t="str">
        <f t="shared" si="1"/>
        <v>日本</v>
      </c>
      <c r="L97" t="str">
        <f>VLOOKUP($A97,[1]男子!$1:$1000000,13,FALSE)</f>
        <v>JPN</v>
      </c>
    </row>
    <row r="98" spans="1:12">
      <c r="A98" s="72">
        <v>97</v>
      </c>
      <c r="B98" t="str">
        <f>VLOOKUP($A98,[1]男子!$1:$1000000,6,FALSE)</f>
        <v>三田地　駿太郎</v>
      </c>
      <c r="C98" t="str">
        <f>VLOOKUP($A98,[1]男子!$1:$1000000,10,FALSE)</f>
        <v>ﾐﾀﾁ ｼｭﾝﾀﾛｳ</v>
      </c>
      <c r="D98" t="str">
        <f>VLOOKUP($A98,[1]男子!$1:$1000000,16,FALSE)</f>
        <v>岩手</v>
      </c>
      <c r="E98" t="str">
        <f>VLOOKUP($A98,[1]男子!$1:$1000000,15,FALSE)</f>
        <v>03</v>
      </c>
      <c r="F98" t="str">
        <f>VLOOKUP($A98,[1]男子!$1:$1000000,19,FALSE)</f>
        <v>岩手大学</v>
      </c>
      <c r="G98" t="str">
        <f>VLOOKUP($A98,[1]男子!$1:$1000000,27,FALSE)</f>
        <v>3</v>
      </c>
      <c r="H98" t="str">
        <f>VLOOKUP($A98,[1]男子!$1:$1000000,23,FALSE)</f>
        <v>020420</v>
      </c>
      <c r="I98" t="str">
        <f>VLOOKUP($A98,[1]男子!$1:$1000000,11,FALSE)</f>
        <v>MITACHI</v>
      </c>
      <c r="J98" t="str">
        <f>VLOOKUP($A98,[1]男子!$1:$1000000,12,FALSE)</f>
        <v>Shuntaro</v>
      </c>
      <c r="K98" t="str">
        <f t="shared" si="1"/>
        <v>日本</v>
      </c>
      <c r="L98" t="str">
        <f>VLOOKUP($A98,[1]男子!$1:$1000000,13,FALSE)</f>
        <v>JPN</v>
      </c>
    </row>
    <row r="99" spans="1:12">
      <c r="A99" s="72">
        <v>98</v>
      </c>
      <c r="B99" t="str">
        <f>VLOOKUP($A99,[1]男子!$1:$1000000,6,FALSE)</f>
        <v>渡邊　廉</v>
      </c>
      <c r="C99" t="str">
        <f>VLOOKUP($A99,[1]男子!$1:$1000000,10,FALSE)</f>
        <v>ﾜﾀﾅﾍﾞ ﾚﾝ</v>
      </c>
      <c r="D99" t="str">
        <f>VLOOKUP($A99,[1]男子!$1:$1000000,16,FALSE)</f>
        <v>学連</v>
      </c>
      <c r="E99" t="str">
        <f>VLOOKUP($A99,[1]男子!$1:$1000000,15,FALSE)</f>
        <v>48</v>
      </c>
      <c r="F99" t="str">
        <f>VLOOKUP($A99,[1]男子!$1:$1000000,19,FALSE)</f>
        <v>岩手大学</v>
      </c>
      <c r="G99" t="str">
        <f>VLOOKUP($A99,[1]男子!$1:$1000000,27,FALSE)</f>
        <v>3</v>
      </c>
      <c r="H99" t="str">
        <f>VLOOKUP($A99,[1]男子!$1:$1000000,23,FALSE)</f>
        <v>030228</v>
      </c>
      <c r="I99" t="str">
        <f>VLOOKUP($A99,[1]男子!$1:$1000000,11,FALSE)</f>
        <v>WATANABE</v>
      </c>
      <c r="J99" t="str">
        <f>VLOOKUP($A99,[1]男子!$1:$1000000,12,FALSE)</f>
        <v>Ren</v>
      </c>
      <c r="K99" t="str">
        <f t="shared" si="1"/>
        <v>日本</v>
      </c>
      <c r="L99" t="str">
        <f>VLOOKUP($A99,[1]男子!$1:$1000000,13,FALSE)</f>
        <v>JPN</v>
      </c>
    </row>
    <row r="100" spans="1:12">
      <c r="A100" s="72">
        <v>99</v>
      </c>
      <c r="B100" t="str">
        <f>VLOOKUP($A100,[1]男子!$1:$1000000,6,FALSE)</f>
        <v>成田　理瑠</v>
      </c>
      <c r="C100" t="str">
        <f>VLOOKUP($A100,[1]男子!$1:$1000000,10,FALSE)</f>
        <v>ﾅﾘﾀ ｻﾄﾙ</v>
      </c>
      <c r="D100" t="str">
        <f>VLOOKUP($A100,[1]男子!$1:$1000000,16,FALSE)</f>
        <v>岩手</v>
      </c>
      <c r="E100" t="str">
        <f>VLOOKUP($A100,[1]男子!$1:$1000000,15,FALSE)</f>
        <v>03</v>
      </c>
      <c r="F100" t="str">
        <f>VLOOKUP($A100,[1]男子!$1:$1000000,19,FALSE)</f>
        <v>岩手大学</v>
      </c>
      <c r="G100" t="str">
        <f>VLOOKUP($A100,[1]男子!$1:$1000000,27,FALSE)</f>
        <v>4</v>
      </c>
      <c r="H100" t="str">
        <f>VLOOKUP($A100,[1]男子!$1:$1000000,23,FALSE)</f>
        <v>011115</v>
      </c>
      <c r="I100" t="str">
        <f>VLOOKUP($A100,[1]男子!$1:$1000000,11,FALSE)</f>
        <v>NARITA</v>
      </c>
      <c r="J100" t="str">
        <f>VLOOKUP($A100,[1]男子!$1:$1000000,12,FALSE)</f>
        <v>Satoru</v>
      </c>
      <c r="K100" t="str">
        <f t="shared" si="1"/>
        <v>日本</v>
      </c>
      <c r="L100" t="str">
        <f>VLOOKUP($A100,[1]男子!$1:$1000000,13,FALSE)</f>
        <v>JPN</v>
      </c>
    </row>
    <row r="101" spans="1:12">
      <c r="A101" s="72">
        <v>100</v>
      </c>
      <c r="B101" t="str">
        <f>VLOOKUP($A101,[1]男子!$1:$1000000,6,FALSE)</f>
        <v>加賀谷　脩人</v>
      </c>
      <c r="C101" t="str">
        <f>VLOOKUP($A101,[1]男子!$1:$1000000,10,FALSE)</f>
        <v>ｶｶﾞﾔ ﾊﾙﾄ</v>
      </c>
      <c r="D101" t="str">
        <f>VLOOKUP($A101,[1]男子!$1:$1000000,16,FALSE)</f>
        <v>岩手</v>
      </c>
      <c r="E101" t="str">
        <f>VLOOKUP($A101,[1]男子!$1:$1000000,15,FALSE)</f>
        <v>03</v>
      </c>
      <c r="F101" t="str">
        <f>VLOOKUP($A101,[1]男子!$1:$1000000,19,FALSE)</f>
        <v>岩手大学</v>
      </c>
      <c r="G101" t="str">
        <f>VLOOKUP($A101,[1]男子!$1:$1000000,27,FALSE)</f>
        <v>3</v>
      </c>
      <c r="H101" t="str">
        <f>VLOOKUP($A101,[1]男子!$1:$1000000,23,FALSE)</f>
        <v>020612</v>
      </c>
      <c r="I101" t="str">
        <f>VLOOKUP($A101,[1]男子!$1:$1000000,11,FALSE)</f>
        <v>KAGAYA</v>
      </c>
      <c r="J101" t="str">
        <f>VLOOKUP($A101,[1]男子!$1:$1000000,12,FALSE)</f>
        <v>Haruto</v>
      </c>
      <c r="K101" t="str">
        <f t="shared" si="1"/>
        <v>日本</v>
      </c>
      <c r="L101" t="str">
        <f>VLOOKUP($A101,[1]男子!$1:$1000000,13,FALSE)</f>
        <v>JPN</v>
      </c>
    </row>
    <row r="102" spans="1:12">
      <c r="A102" s="72">
        <v>101</v>
      </c>
      <c r="B102" t="str">
        <f>VLOOKUP($A102,[1]男子!$1:$1000000,6,FALSE)</f>
        <v>西﨑　文弥</v>
      </c>
      <c r="C102" t="str">
        <f>VLOOKUP($A102,[1]男子!$1:$1000000,10,FALSE)</f>
        <v>ﾆｼｻﾞｷ ﾌﾞﾝﾔ</v>
      </c>
      <c r="D102" t="str">
        <f>VLOOKUP($A102,[1]男子!$1:$1000000,16,FALSE)</f>
        <v>岩手</v>
      </c>
      <c r="E102" t="str">
        <f>VLOOKUP($A102,[1]男子!$1:$1000000,15,FALSE)</f>
        <v>03</v>
      </c>
      <c r="F102" t="str">
        <f>VLOOKUP($A102,[1]男子!$1:$1000000,19,FALSE)</f>
        <v>岩手大学</v>
      </c>
      <c r="G102" t="str">
        <f>VLOOKUP($A102,[1]男子!$1:$1000000,27,FALSE)</f>
        <v>3</v>
      </c>
      <c r="H102" t="str">
        <f>VLOOKUP($A102,[1]男子!$1:$1000000,23,FALSE)</f>
        <v>030130</v>
      </c>
      <c r="I102" t="str">
        <f>VLOOKUP($A102,[1]男子!$1:$1000000,11,FALSE)</f>
        <v>NISHIZAKI</v>
      </c>
      <c r="J102" t="str">
        <f>VLOOKUP($A102,[1]男子!$1:$1000000,12,FALSE)</f>
        <v>Bunya</v>
      </c>
      <c r="K102" t="str">
        <f t="shared" si="1"/>
        <v>日本</v>
      </c>
      <c r="L102" t="str">
        <f>VLOOKUP($A102,[1]男子!$1:$1000000,13,FALSE)</f>
        <v>JPN</v>
      </c>
    </row>
    <row r="103" spans="1:12">
      <c r="A103" s="72">
        <v>102</v>
      </c>
      <c r="B103" t="str">
        <f>VLOOKUP($A103,[1]男子!$1:$1000000,6,FALSE)</f>
        <v>蓑輪　好一郎</v>
      </c>
      <c r="C103" t="str">
        <f>VLOOKUP($A103,[1]男子!$1:$1000000,10,FALSE)</f>
        <v>ﾐﾉﾜ ｺｳｲﾁﾛｳ</v>
      </c>
      <c r="D103" t="str">
        <f>VLOOKUP($A103,[1]男子!$1:$1000000,16,FALSE)</f>
        <v>岩手</v>
      </c>
      <c r="E103" t="str">
        <f>VLOOKUP($A103,[1]男子!$1:$1000000,15,FALSE)</f>
        <v>03</v>
      </c>
      <c r="F103" t="str">
        <f>VLOOKUP($A103,[1]男子!$1:$1000000,19,FALSE)</f>
        <v>岩手大学</v>
      </c>
      <c r="G103" t="str">
        <f>VLOOKUP($A103,[1]男子!$1:$1000000,27,FALSE)</f>
        <v>3</v>
      </c>
      <c r="H103" t="str">
        <f>VLOOKUP($A103,[1]男子!$1:$1000000,23,FALSE)</f>
        <v>021121</v>
      </c>
      <c r="I103" t="str">
        <f>VLOOKUP($A103,[1]男子!$1:$1000000,11,FALSE)</f>
        <v>MINOWA</v>
      </c>
      <c r="J103" t="str">
        <f>VLOOKUP($A103,[1]男子!$1:$1000000,12,FALSE)</f>
        <v>Koichiro</v>
      </c>
      <c r="K103" t="str">
        <f t="shared" si="1"/>
        <v>日本</v>
      </c>
      <c r="L103" t="str">
        <f>VLOOKUP($A103,[1]男子!$1:$1000000,13,FALSE)</f>
        <v>JPN</v>
      </c>
    </row>
    <row r="104" spans="1:12">
      <c r="A104" s="72">
        <v>103</v>
      </c>
      <c r="B104" t="str">
        <f>VLOOKUP($A104,[1]男子!$1:$1000000,6,FALSE)</f>
        <v>津田　典秀</v>
      </c>
      <c r="C104" t="str">
        <f>VLOOKUP($A104,[1]男子!$1:$1000000,10,FALSE)</f>
        <v>ﾂﾀﾞ ﾉﾘﾋﾃﾞ</v>
      </c>
      <c r="D104" t="str">
        <f>VLOOKUP($A104,[1]男子!$1:$1000000,16,FALSE)</f>
        <v>岩手</v>
      </c>
      <c r="E104" t="str">
        <f>VLOOKUP($A104,[1]男子!$1:$1000000,15,FALSE)</f>
        <v>03</v>
      </c>
      <c r="F104" t="str">
        <f>VLOOKUP($A104,[1]男子!$1:$1000000,19,FALSE)</f>
        <v>岩手大学</v>
      </c>
      <c r="G104" t="str">
        <f>VLOOKUP($A104,[1]男子!$1:$1000000,27,FALSE)</f>
        <v>4</v>
      </c>
      <c r="H104" t="str">
        <f>VLOOKUP($A104,[1]男子!$1:$1000000,23,FALSE)</f>
        <v>011122</v>
      </c>
      <c r="I104" t="str">
        <f>VLOOKUP($A104,[1]男子!$1:$1000000,11,FALSE)</f>
        <v>TSUDA</v>
      </c>
      <c r="J104" t="str">
        <f>VLOOKUP($A104,[1]男子!$1:$1000000,12,FALSE)</f>
        <v>Norihide</v>
      </c>
      <c r="K104" t="str">
        <f t="shared" si="1"/>
        <v>日本</v>
      </c>
      <c r="L104" t="str">
        <f>VLOOKUP($A104,[1]男子!$1:$1000000,13,FALSE)</f>
        <v>JPN</v>
      </c>
    </row>
    <row r="105" spans="1:12">
      <c r="A105" s="72">
        <v>104</v>
      </c>
      <c r="B105" t="str">
        <f>VLOOKUP($A105,[1]男子!$1:$1000000,6,FALSE)</f>
        <v>大島　昂太郎</v>
      </c>
      <c r="C105" t="str">
        <f>VLOOKUP($A105,[1]男子!$1:$1000000,10,FALSE)</f>
        <v>ｵｵｼﾏ ｺｳﾀﾛｳ</v>
      </c>
      <c r="D105" t="str">
        <f>VLOOKUP($A105,[1]男子!$1:$1000000,16,FALSE)</f>
        <v>岩手</v>
      </c>
      <c r="E105" t="str">
        <f>VLOOKUP($A105,[1]男子!$1:$1000000,15,FALSE)</f>
        <v>03</v>
      </c>
      <c r="F105" t="str">
        <f>VLOOKUP($A105,[1]男子!$1:$1000000,19,FALSE)</f>
        <v>岩手大学</v>
      </c>
      <c r="G105" t="str">
        <f>VLOOKUP($A105,[1]男子!$1:$1000000,27,FALSE)</f>
        <v>3</v>
      </c>
      <c r="H105" t="str">
        <f>VLOOKUP($A105,[1]男子!$1:$1000000,23,FALSE)</f>
        <v>021009</v>
      </c>
      <c r="I105" t="str">
        <f>VLOOKUP($A105,[1]男子!$1:$1000000,11,FALSE)</f>
        <v>OSHIMA</v>
      </c>
      <c r="J105" t="str">
        <f>VLOOKUP($A105,[1]男子!$1:$1000000,12,FALSE)</f>
        <v>Kotaro</v>
      </c>
      <c r="K105" t="str">
        <f t="shared" si="1"/>
        <v>日本</v>
      </c>
      <c r="L105" t="str">
        <f>VLOOKUP($A105,[1]男子!$1:$1000000,13,FALSE)</f>
        <v>JPN</v>
      </c>
    </row>
    <row r="106" spans="1:12">
      <c r="A106" s="72">
        <v>105</v>
      </c>
      <c r="B106" t="str">
        <f>VLOOKUP($A106,[1]男子!$1:$1000000,6,FALSE)</f>
        <v>鈴木　智也</v>
      </c>
      <c r="C106" t="str">
        <f>VLOOKUP($A106,[1]男子!$1:$1000000,10,FALSE)</f>
        <v>ｽｽﾞｷ ﾄﾓﾔ</v>
      </c>
      <c r="D106" t="str">
        <f>VLOOKUP($A106,[1]男子!$1:$1000000,16,FALSE)</f>
        <v>岩手</v>
      </c>
      <c r="E106" t="str">
        <f>VLOOKUP($A106,[1]男子!$1:$1000000,15,FALSE)</f>
        <v>03</v>
      </c>
      <c r="F106" t="str">
        <f>VLOOKUP($A106,[1]男子!$1:$1000000,19,FALSE)</f>
        <v>岩手大学</v>
      </c>
      <c r="G106" t="str">
        <f>VLOOKUP($A106,[1]男子!$1:$1000000,27,FALSE)</f>
        <v>M2</v>
      </c>
      <c r="H106" t="str">
        <f>VLOOKUP($A106,[1]男子!$1:$1000000,23,FALSE)</f>
        <v>991229</v>
      </c>
      <c r="I106" t="str">
        <f>VLOOKUP($A106,[1]男子!$1:$1000000,11,FALSE)</f>
        <v>SUZUKI</v>
      </c>
      <c r="J106" t="str">
        <f>VLOOKUP($A106,[1]男子!$1:$1000000,12,FALSE)</f>
        <v>Tomoya</v>
      </c>
      <c r="K106" t="str">
        <f t="shared" si="1"/>
        <v>日本</v>
      </c>
      <c r="L106" t="str">
        <f>VLOOKUP($A106,[1]男子!$1:$1000000,13,FALSE)</f>
        <v>JPN</v>
      </c>
    </row>
    <row r="107" spans="1:12">
      <c r="A107" s="72">
        <v>106</v>
      </c>
      <c r="B107" t="str">
        <f>VLOOKUP($A107,[1]男子!$1:$1000000,6,FALSE)</f>
        <v>遠藤　至</v>
      </c>
      <c r="C107" t="str">
        <f>VLOOKUP($A107,[1]男子!$1:$1000000,10,FALSE)</f>
        <v>ｴﾝﾄﾞｳ ｲﾀﾙ</v>
      </c>
      <c r="D107" t="str">
        <f>VLOOKUP($A107,[1]男子!$1:$1000000,16,FALSE)</f>
        <v>岩手</v>
      </c>
      <c r="E107" t="str">
        <f>VLOOKUP($A107,[1]男子!$1:$1000000,15,FALSE)</f>
        <v>03</v>
      </c>
      <c r="F107" t="str">
        <f>VLOOKUP($A107,[1]男子!$1:$1000000,19,FALSE)</f>
        <v>岩手大学</v>
      </c>
      <c r="G107" t="str">
        <f>VLOOKUP($A107,[1]男子!$1:$1000000,27,FALSE)</f>
        <v>2</v>
      </c>
      <c r="H107" t="str">
        <f>VLOOKUP($A107,[1]男子!$1:$1000000,23,FALSE)</f>
        <v>020624</v>
      </c>
      <c r="I107" t="str">
        <f>VLOOKUP($A107,[1]男子!$1:$1000000,11,FALSE)</f>
        <v>ENDO</v>
      </c>
      <c r="J107" t="str">
        <f>VLOOKUP($A107,[1]男子!$1:$1000000,12,FALSE)</f>
        <v>Itaru</v>
      </c>
      <c r="K107" t="str">
        <f t="shared" si="1"/>
        <v>日本</v>
      </c>
      <c r="L107" t="str">
        <f>VLOOKUP($A107,[1]男子!$1:$1000000,13,FALSE)</f>
        <v>JPN</v>
      </c>
    </row>
    <row r="108" spans="1:12">
      <c r="A108" s="72">
        <v>107</v>
      </c>
      <c r="B108" t="str">
        <f>VLOOKUP($A108,[1]男子!$1:$1000000,6,FALSE)</f>
        <v>石川　琢馬</v>
      </c>
      <c r="C108" t="str">
        <f>VLOOKUP($A108,[1]男子!$1:$1000000,10,FALSE)</f>
        <v>ｲｼｶﾜ ﾀｸﾏ</v>
      </c>
      <c r="D108" t="str">
        <f>VLOOKUP($A108,[1]男子!$1:$1000000,16,FALSE)</f>
        <v>秋田</v>
      </c>
      <c r="E108" t="str">
        <f>VLOOKUP($A108,[1]男子!$1:$1000000,15,FALSE)</f>
        <v>05</v>
      </c>
      <c r="F108" t="str">
        <f>VLOOKUP($A108,[1]男子!$1:$1000000,19,FALSE)</f>
        <v>岩手大学</v>
      </c>
      <c r="G108" t="str">
        <f>VLOOKUP($A108,[1]男子!$1:$1000000,27,FALSE)</f>
        <v>3</v>
      </c>
      <c r="H108" t="str">
        <f>VLOOKUP($A108,[1]男子!$1:$1000000,23,FALSE)</f>
        <v>021007</v>
      </c>
      <c r="I108" t="str">
        <f>VLOOKUP($A108,[1]男子!$1:$1000000,11,FALSE)</f>
        <v>ISHIKAWA</v>
      </c>
      <c r="J108" t="str">
        <f>VLOOKUP($A108,[1]男子!$1:$1000000,12,FALSE)</f>
        <v>Takuma</v>
      </c>
      <c r="K108" t="str">
        <f t="shared" si="1"/>
        <v>日本</v>
      </c>
      <c r="L108" t="str">
        <f>VLOOKUP($A108,[1]男子!$1:$1000000,13,FALSE)</f>
        <v>JPN</v>
      </c>
    </row>
    <row r="109" spans="1:12">
      <c r="A109" s="72">
        <v>108</v>
      </c>
      <c r="B109" t="str">
        <f>VLOOKUP($A109,[1]男子!$1:$1000000,6,FALSE)</f>
        <v>芳賀　崇斗</v>
      </c>
      <c r="C109" t="str">
        <f>VLOOKUP($A109,[1]男子!$1:$1000000,10,FALSE)</f>
        <v>ﾊｶﾞ ｼｭｳﾄ</v>
      </c>
      <c r="D109" t="str">
        <f>VLOOKUP($A109,[1]男子!$1:$1000000,16,FALSE)</f>
        <v>宮城</v>
      </c>
      <c r="E109" t="str">
        <f>VLOOKUP($A109,[1]男子!$1:$1000000,15,FALSE)</f>
        <v>04</v>
      </c>
      <c r="F109" t="str">
        <f>VLOOKUP($A109,[1]男子!$1:$1000000,19,FALSE)</f>
        <v>岩手大学</v>
      </c>
      <c r="G109" t="str">
        <f>VLOOKUP($A109,[1]男子!$1:$1000000,27,FALSE)</f>
        <v>3</v>
      </c>
      <c r="H109" t="str">
        <f>VLOOKUP($A109,[1]男子!$1:$1000000,23,FALSE)</f>
        <v>020716</v>
      </c>
      <c r="I109" t="str">
        <f>VLOOKUP($A109,[1]男子!$1:$1000000,11,FALSE)</f>
        <v>HAGA</v>
      </c>
      <c r="J109" t="str">
        <f>VLOOKUP($A109,[1]男子!$1:$1000000,12,FALSE)</f>
        <v>Shuto</v>
      </c>
      <c r="K109" t="str">
        <f t="shared" si="1"/>
        <v>日本</v>
      </c>
      <c r="L109" t="str">
        <f>VLOOKUP($A109,[1]男子!$1:$1000000,13,FALSE)</f>
        <v>JPN</v>
      </c>
    </row>
    <row r="110" spans="1:12">
      <c r="A110" s="72">
        <v>109</v>
      </c>
      <c r="B110" t="str">
        <f>VLOOKUP($A110,[1]男子!$1:$1000000,6,FALSE)</f>
        <v>伊藤　聡祐</v>
      </c>
      <c r="C110" t="str">
        <f>VLOOKUP($A110,[1]男子!$1:$1000000,10,FALSE)</f>
        <v>ｲﾄｳ ｿｳｽｹ</v>
      </c>
      <c r="D110" t="str">
        <f>VLOOKUP($A110,[1]男子!$1:$1000000,16,FALSE)</f>
        <v>岩手</v>
      </c>
      <c r="E110" t="str">
        <f>VLOOKUP($A110,[1]男子!$1:$1000000,15,FALSE)</f>
        <v>03</v>
      </c>
      <c r="F110" t="str">
        <f>VLOOKUP($A110,[1]男子!$1:$1000000,19,FALSE)</f>
        <v>岩手大学</v>
      </c>
      <c r="G110" t="str">
        <f>VLOOKUP($A110,[1]男子!$1:$1000000,27,FALSE)</f>
        <v>3</v>
      </c>
      <c r="H110" t="str">
        <f>VLOOKUP($A110,[1]男子!$1:$1000000,23,FALSE)</f>
        <v>020813</v>
      </c>
      <c r="I110" t="str">
        <f>VLOOKUP($A110,[1]男子!$1:$1000000,11,FALSE)</f>
        <v>ITO</v>
      </c>
      <c r="J110" t="str">
        <f>VLOOKUP($A110,[1]男子!$1:$1000000,12,FALSE)</f>
        <v>Sosuke</v>
      </c>
      <c r="K110" t="str">
        <f t="shared" si="1"/>
        <v>日本</v>
      </c>
      <c r="L110" t="str">
        <f>VLOOKUP($A110,[1]男子!$1:$1000000,13,FALSE)</f>
        <v>JPN</v>
      </c>
    </row>
    <row r="111" spans="1:12">
      <c r="A111" s="72">
        <v>110</v>
      </c>
      <c r="B111" t="str">
        <f>VLOOKUP($A111,[1]男子!$1:$1000000,6,FALSE)</f>
        <v>佐藤　豊樹</v>
      </c>
      <c r="C111" t="str">
        <f>VLOOKUP($A111,[1]男子!$1:$1000000,10,FALSE)</f>
        <v>ｻﾄｳ ﾄﾖｷ</v>
      </c>
      <c r="D111" t="str">
        <f>VLOOKUP($A111,[1]男子!$1:$1000000,16,FALSE)</f>
        <v>岩手</v>
      </c>
      <c r="E111" t="str">
        <f>VLOOKUP($A111,[1]男子!$1:$1000000,15,FALSE)</f>
        <v>03</v>
      </c>
      <c r="F111" t="str">
        <f>VLOOKUP($A111,[1]男子!$1:$1000000,19,FALSE)</f>
        <v>岩手大学</v>
      </c>
      <c r="G111" t="str">
        <f>VLOOKUP($A111,[1]男子!$1:$1000000,27,FALSE)</f>
        <v>4</v>
      </c>
      <c r="H111" t="str">
        <f>VLOOKUP($A111,[1]男子!$1:$1000000,23,FALSE)</f>
        <v>020109</v>
      </c>
      <c r="I111" t="str">
        <f>VLOOKUP($A111,[1]男子!$1:$1000000,11,FALSE)</f>
        <v>SATO</v>
      </c>
      <c r="J111" t="str">
        <f>VLOOKUP($A111,[1]男子!$1:$1000000,12,FALSE)</f>
        <v>Toyoki</v>
      </c>
      <c r="K111" t="str">
        <f t="shared" si="1"/>
        <v>日本</v>
      </c>
      <c r="L111" t="str">
        <f>VLOOKUP($A111,[1]男子!$1:$1000000,13,FALSE)</f>
        <v>JPN</v>
      </c>
    </row>
    <row r="112" spans="1:12">
      <c r="A112" s="72">
        <v>111</v>
      </c>
      <c r="B112" t="str">
        <f>VLOOKUP($A112,[1]男子!$1:$1000000,6,FALSE)</f>
        <v>阿部　佑真</v>
      </c>
      <c r="C112" t="str">
        <f>VLOOKUP($A112,[1]男子!$1:$1000000,10,FALSE)</f>
        <v>ｱﾍﾞ ﾕｳﾏ</v>
      </c>
      <c r="D112" t="str">
        <f>VLOOKUP($A112,[1]男子!$1:$1000000,16,FALSE)</f>
        <v>学連</v>
      </c>
      <c r="E112" t="str">
        <f>VLOOKUP($A112,[1]男子!$1:$1000000,15,FALSE)</f>
        <v>48</v>
      </c>
      <c r="F112" t="str">
        <f>VLOOKUP($A112,[1]男子!$1:$1000000,19,FALSE)</f>
        <v>岩手大学</v>
      </c>
      <c r="G112" t="str">
        <f>VLOOKUP($A112,[1]男子!$1:$1000000,27,FALSE)</f>
        <v>4</v>
      </c>
      <c r="H112" t="str">
        <f>VLOOKUP($A112,[1]男子!$1:$1000000,23,FALSE)</f>
        <v>010706</v>
      </c>
      <c r="I112" t="str">
        <f>VLOOKUP($A112,[1]男子!$1:$1000000,11,FALSE)</f>
        <v>ABE</v>
      </c>
      <c r="J112" t="str">
        <f>VLOOKUP($A112,[1]男子!$1:$1000000,12,FALSE)</f>
        <v>Yuma</v>
      </c>
      <c r="K112" t="str">
        <f t="shared" si="1"/>
        <v>日本</v>
      </c>
      <c r="L112" t="str">
        <f>VLOOKUP($A112,[1]男子!$1:$1000000,13,FALSE)</f>
        <v>JPN</v>
      </c>
    </row>
    <row r="113" spans="1:12">
      <c r="A113" s="72">
        <v>112</v>
      </c>
      <c r="B113" t="str">
        <f>VLOOKUP($A113,[1]男子!$1:$1000000,6,FALSE)</f>
        <v>梶　光太朗</v>
      </c>
      <c r="C113" t="str">
        <f>VLOOKUP($A113,[1]男子!$1:$1000000,10,FALSE)</f>
        <v>ｶｼﾞ ｺｳﾀﾛｳ</v>
      </c>
      <c r="D113" t="str">
        <f>VLOOKUP($A113,[1]男子!$1:$1000000,16,FALSE)</f>
        <v>岩手</v>
      </c>
      <c r="E113" t="str">
        <f>VLOOKUP($A113,[1]男子!$1:$1000000,15,FALSE)</f>
        <v>03</v>
      </c>
      <c r="F113" t="str">
        <f>VLOOKUP($A113,[1]男子!$1:$1000000,19,FALSE)</f>
        <v>岩手大学</v>
      </c>
      <c r="G113" t="str">
        <f>VLOOKUP($A113,[1]男子!$1:$1000000,27,FALSE)</f>
        <v>4</v>
      </c>
      <c r="H113" t="str">
        <f>VLOOKUP($A113,[1]男子!$1:$1000000,23,FALSE)</f>
        <v>010413</v>
      </c>
      <c r="I113" t="str">
        <f>VLOOKUP($A113,[1]男子!$1:$1000000,11,FALSE)</f>
        <v>KAJI</v>
      </c>
      <c r="J113" t="str">
        <f>VLOOKUP($A113,[1]男子!$1:$1000000,12,FALSE)</f>
        <v>Kotaro</v>
      </c>
      <c r="K113" t="str">
        <f t="shared" si="1"/>
        <v>日本</v>
      </c>
      <c r="L113" t="str">
        <f>VLOOKUP($A113,[1]男子!$1:$1000000,13,FALSE)</f>
        <v>JPN</v>
      </c>
    </row>
    <row r="114" spans="1:12">
      <c r="A114" s="72">
        <v>113</v>
      </c>
      <c r="B114" t="str">
        <f>VLOOKUP($A114,[1]男子!$1:$1000000,6,FALSE)</f>
        <v>中道　公雅</v>
      </c>
      <c r="C114" t="str">
        <f>VLOOKUP($A114,[1]男子!$1:$1000000,10,FALSE)</f>
        <v>ﾅｶﾐﾁ ｺｳｶﾞ</v>
      </c>
      <c r="D114" t="str">
        <f>VLOOKUP($A114,[1]男子!$1:$1000000,16,FALSE)</f>
        <v>岩手</v>
      </c>
      <c r="E114" t="str">
        <f>VLOOKUP($A114,[1]男子!$1:$1000000,15,FALSE)</f>
        <v>03</v>
      </c>
      <c r="F114" t="str">
        <f>VLOOKUP($A114,[1]男子!$1:$1000000,19,FALSE)</f>
        <v>岩手大学</v>
      </c>
      <c r="G114" t="str">
        <f>VLOOKUP($A114,[1]男子!$1:$1000000,27,FALSE)</f>
        <v>4</v>
      </c>
      <c r="H114" t="str">
        <f>VLOOKUP($A114,[1]男子!$1:$1000000,23,FALSE)</f>
        <v>020108</v>
      </c>
      <c r="I114" t="str">
        <f>VLOOKUP($A114,[1]男子!$1:$1000000,11,FALSE)</f>
        <v>NAKAMICHI</v>
      </c>
      <c r="J114" t="str">
        <f>VLOOKUP($A114,[1]男子!$1:$1000000,12,FALSE)</f>
        <v>Koga</v>
      </c>
      <c r="K114" t="str">
        <f t="shared" si="1"/>
        <v>日本</v>
      </c>
      <c r="L114" t="str">
        <f>VLOOKUP($A114,[1]男子!$1:$1000000,13,FALSE)</f>
        <v>JPN</v>
      </c>
    </row>
    <row r="115" spans="1:12">
      <c r="A115" s="72">
        <v>114</v>
      </c>
      <c r="B115" t="str">
        <f>VLOOKUP($A115,[1]男子!$1:$1000000,6,FALSE)</f>
        <v>松本　空大</v>
      </c>
      <c r="C115" t="str">
        <f>VLOOKUP($A115,[1]男子!$1:$1000000,10,FALSE)</f>
        <v>ﾏﾂﾓﾄ ｸｳﾀﾞｲ</v>
      </c>
      <c r="D115" t="str">
        <f>VLOOKUP($A115,[1]男子!$1:$1000000,16,FALSE)</f>
        <v>青森</v>
      </c>
      <c r="E115" t="str">
        <f>VLOOKUP($A115,[1]男子!$1:$1000000,15,FALSE)</f>
        <v>02</v>
      </c>
      <c r="F115" t="str">
        <f>VLOOKUP($A115,[1]男子!$1:$1000000,19,FALSE)</f>
        <v>岩手大学</v>
      </c>
      <c r="G115" t="str">
        <f>VLOOKUP($A115,[1]男子!$1:$1000000,27,FALSE)</f>
        <v>M1</v>
      </c>
      <c r="H115" t="str">
        <f>VLOOKUP($A115,[1]男子!$1:$1000000,23,FALSE)</f>
        <v>001207</v>
      </c>
      <c r="I115" t="str">
        <f>VLOOKUP($A115,[1]男子!$1:$1000000,11,FALSE)</f>
        <v>MATSUMOTO</v>
      </c>
      <c r="J115" t="str">
        <f>VLOOKUP($A115,[1]男子!$1:$1000000,12,FALSE)</f>
        <v>Kudai</v>
      </c>
      <c r="K115" t="str">
        <f t="shared" si="1"/>
        <v>日本</v>
      </c>
      <c r="L115" t="str">
        <f>VLOOKUP($A115,[1]男子!$1:$1000000,13,FALSE)</f>
        <v>JPN</v>
      </c>
    </row>
    <row r="116" spans="1:12">
      <c r="A116" s="72">
        <v>115</v>
      </c>
      <c r="B116" t="str">
        <f>VLOOKUP($A116,[1]男子!$1:$1000000,6,FALSE)</f>
        <v>佐藤　斗馬</v>
      </c>
      <c r="C116" t="str">
        <f>VLOOKUP($A116,[1]男子!$1:$1000000,10,FALSE)</f>
        <v>ｻﾄｳ ﾄｳﾏ</v>
      </c>
      <c r="D116" t="str">
        <f>VLOOKUP($A116,[1]男子!$1:$1000000,16,FALSE)</f>
        <v>学連</v>
      </c>
      <c r="E116" t="str">
        <f>VLOOKUP($A116,[1]男子!$1:$1000000,15,FALSE)</f>
        <v>48</v>
      </c>
      <c r="F116" t="str">
        <f>VLOOKUP($A116,[1]男子!$1:$1000000,19,FALSE)</f>
        <v>岩手大学</v>
      </c>
      <c r="G116" t="str">
        <f>VLOOKUP($A116,[1]男子!$1:$1000000,27,FALSE)</f>
        <v>4</v>
      </c>
      <c r="H116" t="str">
        <f>VLOOKUP($A116,[1]男子!$1:$1000000,23,FALSE)</f>
        <v>001006</v>
      </c>
      <c r="I116" t="str">
        <f>VLOOKUP($A116,[1]男子!$1:$1000000,11,FALSE)</f>
        <v>SATOU</v>
      </c>
      <c r="J116" t="str">
        <f>VLOOKUP($A116,[1]男子!$1:$1000000,12,FALSE)</f>
        <v>Touma</v>
      </c>
      <c r="K116" t="str">
        <f t="shared" si="1"/>
        <v>日本</v>
      </c>
      <c r="L116" t="str">
        <f>VLOOKUP($A116,[1]男子!$1:$1000000,13,FALSE)</f>
        <v>JPN</v>
      </c>
    </row>
    <row r="117" spans="1:12">
      <c r="A117" s="72">
        <v>116</v>
      </c>
      <c r="B117" t="str">
        <f>VLOOKUP($A117,[1]男子!$1:$1000000,6,FALSE)</f>
        <v>細川　颯太</v>
      </c>
      <c r="C117" t="str">
        <f>VLOOKUP($A117,[1]男子!$1:$1000000,10,FALSE)</f>
        <v>ﾎｿｶﾜ ｿｳﾀ</v>
      </c>
      <c r="D117" t="str">
        <f>VLOOKUP($A117,[1]男子!$1:$1000000,16,FALSE)</f>
        <v>岩手</v>
      </c>
      <c r="E117" t="str">
        <f>VLOOKUP($A117,[1]男子!$1:$1000000,15,FALSE)</f>
        <v>03</v>
      </c>
      <c r="F117" t="str">
        <f>VLOOKUP($A117,[1]男子!$1:$1000000,19,FALSE)</f>
        <v>岩手大学</v>
      </c>
      <c r="G117" t="str">
        <f>VLOOKUP($A117,[1]男子!$1:$1000000,27,FALSE)</f>
        <v>M1</v>
      </c>
      <c r="H117" t="str">
        <f>VLOOKUP($A117,[1]男子!$1:$1000000,23,FALSE)</f>
        <v>000603</v>
      </c>
      <c r="I117" t="str">
        <f>VLOOKUP($A117,[1]男子!$1:$1000000,11,FALSE)</f>
        <v>HOSOKAWA</v>
      </c>
      <c r="J117" t="str">
        <f>VLOOKUP($A117,[1]男子!$1:$1000000,12,FALSE)</f>
        <v>Sota</v>
      </c>
      <c r="K117" t="str">
        <f t="shared" si="1"/>
        <v>日本</v>
      </c>
      <c r="L117" t="str">
        <f>VLOOKUP($A117,[1]男子!$1:$1000000,13,FALSE)</f>
        <v>JPN</v>
      </c>
    </row>
    <row r="118" spans="1:12">
      <c r="A118" s="72">
        <v>117</v>
      </c>
      <c r="B118" t="str">
        <f>VLOOKUP($A118,[1]男子!$1:$1000000,6,FALSE)</f>
        <v>佐々木　元哉</v>
      </c>
      <c r="C118" t="str">
        <f>VLOOKUP($A118,[1]男子!$1:$1000000,10,FALSE)</f>
        <v>ｻｻｷ ﾓﾄﾔ</v>
      </c>
      <c r="D118" t="str">
        <f>VLOOKUP($A118,[1]男子!$1:$1000000,16,FALSE)</f>
        <v>岩手</v>
      </c>
      <c r="E118" t="str">
        <f>VLOOKUP($A118,[1]男子!$1:$1000000,15,FALSE)</f>
        <v>03</v>
      </c>
      <c r="F118" t="str">
        <f>VLOOKUP($A118,[1]男子!$1:$1000000,19,FALSE)</f>
        <v>岩手大学</v>
      </c>
      <c r="G118" t="str">
        <f>VLOOKUP($A118,[1]男子!$1:$1000000,27,FALSE)</f>
        <v>M2</v>
      </c>
      <c r="H118" t="str">
        <f>VLOOKUP($A118,[1]男子!$1:$1000000,23,FALSE)</f>
        <v>000223</v>
      </c>
      <c r="I118" t="str">
        <f>VLOOKUP($A118,[1]男子!$1:$1000000,11,FALSE)</f>
        <v>SASAKI</v>
      </c>
      <c r="J118" t="str">
        <f>VLOOKUP($A118,[1]男子!$1:$1000000,12,FALSE)</f>
        <v>Motoya</v>
      </c>
      <c r="K118" t="str">
        <f t="shared" si="1"/>
        <v>日本</v>
      </c>
      <c r="L118" t="str">
        <f>VLOOKUP($A118,[1]男子!$1:$1000000,13,FALSE)</f>
        <v>JPN</v>
      </c>
    </row>
    <row r="119" spans="1:12">
      <c r="A119" s="72">
        <v>118</v>
      </c>
      <c r="B119" t="str">
        <f>VLOOKUP($A119,[1]男子!$1:$1000000,6,FALSE)</f>
        <v>髙橋　孝河</v>
      </c>
      <c r="C119" t="str">
        <f>VLOOKUP($A119,[1]男子!$1:$1000000,10,FALSE)</f>
        <v>ﾀｶﾊｼ ｺｳｶﾞ</v>
      </c>
      <c r="D119" t="str">
        <f>VLOOKUP($A119,[1]男子!$1:$1000000,16,FALSE)</f>
        <v>宮城</v>
      </c>
      <c r="E119" t="str">
        <f>VLOOKUP($A119,[1]男子!$1:$1000000,15,FALSE)</f>
        <v>04</v>
      </c>
      <c r="F119" t="str">
        <f>VLOOKUP($A119,[1]男子!$1:$1000000,19,FALSE)</f>
        <v>東北工業大学</v>
      </c>
      <c r="G119" t="str">
        <f>VLOOKUP($A119,[1]男子!$1:$1000000,27,FALSE)</f>
        <v>2</v>
      </c>
      <c r="H119" t="str">
        <f>VLOOKUP($A119,[1]男子!$1:$1000000,23,FALSE)</f>
        <v>030720</v>
      </c>
      <c r="I119" t="str">
        <f>VLOOKUP($A119,[1]男子!$1:$1000000,11,FALSE)</f>
        <v>TAKAHASHI</v>
      </c>
      <c r="J119" t="str">
        <f>VLOOKUP($A119,[1]男子!$1:$1000000,12,FALSE)</f>
        <v>Kouga</v>
      </c>
      <c r="K119" t="str">
        <f t="shared" si="1"/>
        <v>日本</v>
      </c>
      <c r="L119" t="str">
        <f>VLOOKUP($A119,[1]男子!$1:$1000000,13,FALSE)</f>
        <v>JPN</v>
      </c>
    </row>
    <row r="120" spans="1:12">
      <c r="A120" s="72">
        <v>119</v>
      </c>
      <c r="B120" t="str">
        <f>VLOOKUP($A120,[1]男子!$1:$1000000,6,FALSE)</f>
        <v>松岡　龍星</v>
      </c>
      <c r="C120" t="str">
        <f>VLOOKUP($A120,[1]男子!$1:$1000000,10,FALSE)</f>
        <v>ﾏﾂｵｶ ﾘｭｳｾｲ</v>
      </c>
      <c r="D120" t="str">
        <f>VLOOKUP($A120,[1]男子!$1:$1000000,16,FALSE)</f>
        <v>学連</v>
      </c>
      <c r="E120" t="str">
        <f>VLOOKUP($A120,[1]男子!$1:$1000000,15,FALSE)</f>
        <v>48</v>
      </c>
      <c r="F120" t="str">
        <f>VLOOKUP($A120,[1]男子!$1:$1000000,19,FALSE)</f>
        <v>東北工業大学</v>
      </c>
      <c r="G120" t="str">
        <f>VLOOKUP($A120,[1]男子!$1:$1000000,27,FALSE)</f>
        <v>4</v>
      </c>
      <c r="H120" t="str">
        <f>VLOOKUP($A120,[1]男子!$1:$1000000,23,FALSE)</f>
        <v>010902</v>
      </c>
      <c r="I120" t="str">
        <f>VLOOKUP($A120,[1]男子!$1:$1000000,11,FALSE)</f>
        <v>MATSUOKA</v>
      </c>
      <c r="J120" t="str">
        <f>VLOOKUP($A120,[1]男子!$1:$1000000,12,FALSE)</f>
        <v>Ryusei</v>
      </c>
      <c r="K120" t="str">
        <f t="shared" si="1"/>
        <v>日本</v>
      </c>
      <c r="L120" t="str">
        <f>VLOOKUP($A120,[1]男子!$1:$1000000,13,FALSE)</f>
        <v>JPN</v>
      </c>
    </row>
    <row r="121" spans="1:12">
      <c r="A121" s="72">
        <v>120</v>
      </c>
      <c r="B121" t="str">
        <f>VLOOKUP($A121,[1]男子!$1:$1000000,6,FALSE)</f>
        <v>佐々木　駿</v>
      </c>
      <c r="C121" t="str">
        <f>VLOOKUP($A121,[1]男子!$1:$1000000,10,FALSE)</f>
        <v>ｻｻｷ ｼｭﾝ</v>
      </c>
      <c r="D121" t="str">
        <f>VLOOKUP($A121,[1]男子!$1:$1000000,16,FALSE)</f>
        <v>学連</v>
      </c>
      <c r="E121" t="str">
        <f>VLOOKUP($A121,[1]男子!$1:$1000000,15,FALSE)</f>
        <v>48</v>
      </c>
      <c r="F121" t="str">
        <f>VLOOKUP($A121,[1]男子!$1:$1000000,19,FALSE)</f>
        <v>東北工業大学</v>
      </c>
      <c r="G121" t="str">
        <f>VLOOKUP($A121,[1]男子!$1:$1000000,27,FALSE)</f>
        <v>4</v>
      </c>
      <c r="H121" t="str">
        <f>VLOOKUP($A121,[1]男子!$1:$1000000,23,FALSE)</f>
        <v>010813</v>
      </c>
      <c r="I121" t="str">
        <f>VLOOKUP($A121,[1]男子!$1:$1000000,11,FALSE)</f>
        <v>SASAKI</v>
      </c>
      <c r="J121" t="str">
        <f>VLOOKUP($A121,[1]男子!$1:$1000000,12,FALSE)</f>
        <v>Syun</v>
      </c>
      <c r="K121" t="str">
        <f t="shared" si="1"/>
        <v>日本</v>
      </c>
      <c r="L121" t="str">
        <f>VLOOKUP($A121,[1]男子!$1:$1000000,13,FALSE)</f>
        <v>JPN</v>
      </c>
    </row>
    <row r="122" spans="1:12">
      <c r="A122" s="72">
        <v>121</v>
      </c>
      <c r="B122" t="str">
        <f>VLOOKUP($A122,[1]男子!$1:$1000000,6,FALSE)</f>
        <v>髙橋　大陸</v>
      </c>
      <c r="C122" t="str">
        <f>VLOOKUP($A122,[1]男子!$1:$1000000,10,FALSE)</f>
        <v>ﾀｶﾊｼ ﾘｸ</v>
      </c>
      <c r="D122" t="str">
        <f>VLOOKUP($A122,[1]男子!$1:$1000000,16,FALSE)</f>
        <v>宮城</v>
      </c>
      <c r="E122" t="str">
        <f>VLOOKUP($A122,[1]男子!$1:$1000000,15,FALSE)</f>
        <v>04</v>
      </c>
      <c r="F122" t="str">
        <f>VLOOKUP($A122,[1]男子!$1:$1000000,19,FALSE)</f>
        <v>東北工業大学</v>
      </c>
      <c r="G122" t="str">
        <f>VLOOKUP($A122,[1]男子!$1:$1000000,27,FALSE)</f>
        <v>2</v>
      </c>
      <c r="H122" t="str">
        <f>VLOOKUP($A122,[1]男子!$1:$1000000,23,FALSE)</f>
        <v>031228</v>
      </c>
      <c r="I122" t="str">
        <f>VLOOKUP($A122,[1]男子!$1:$1000000,11,FALSE)</f>
        <v>TAKAHASHI</v>
      </c>
      <c r="J122" t="str">
        <f>VLOOKUP($A122,[1]男子!$1:$1000000,12,FALSE)</f>
        <v>Riku</v>
      </c>
      <c r="K122" t="str">
        <f t="shared" si="1"/>
        <v>日本</v>
      </c>
      <c r="L122" t="str">
        <f>VLOOKUP($A122,[1]男子!$1:$1000000,13,FALSE)</f>
        <v>JPN</v>
      </c>
    </row>
    <row r="123" spans="1:12">
      <c r="A123" s="72">
        <v>122</v>
      </c>
      <c r="B123" t="str">
        <f>VLOOKUP($A123,[1]男子!$1:$1000000,6,FALSE)</f>
        <v>福田　壮佑</v>
      </c>
      <c r="C123" t="str">
        <f>VLOOKUP($A123,[1]男子!$1:$1000000,10,FALSE)</f>
        <v>ﾌｸﾀﾞ ｿｳｽｹ</v>
      </c>
      <c r="D123" t="str">
        <f>VLOOKUP($A123,[1]男子!$1:$1000000,16,FALSE)</f>
        <v>宮城</v>
      </c>
      <c r="E123" t="str">
        <f>VLOOKUP($A123,[1]男子!$1:$1000000,15,FALSE)</f>
        <v>04</v>
      </c>
      <c r="F123" t="str">
        <f>VLOOKUP($A123,[1]男子!$1:$1000000,19,FALSE)</f>
        <v>東北工業大学</v>
      </c>
      <c r="G123" t="str">
        <f>VLOOKUP($A123,[1]男子!$1:$1000000,27,FALSE)</f>
        <v>3</v>
      </c>
      <c r="H123" t="str">
        <f>VLOOKUP($A123,[1]男子!$1:$1000000,23,FALSE)</f>
        <v>020909</v>
      </c>
      <c r="I123" t="str">
        <f>VLOOKUP($A123,[1]男子!$1:$1000000,11,FALSE)</f>
        <v>FUKUDA</v>
      </c>
      <c r="J123" t="str">
        <f>VLOOKUP($A123,[1]男子!$1:$1000000,12,FALSE)</f>
        <v>Sousuke</v>
      </c>
      <c r="K123" t="str">
        <f t="shared" si="1"/>
        <v>日本</v>
      </c>
      <c r="L123" t="str">
        <f>VLOOKUP($A123,[1]男子!$1:$1000000,13,FALSE)</f>
        <v>JPN</v>
      </c>
    </row>
    <row r="124" spans="1:12">
      <c r="A124" s="72">
        <v>123</v>
      </c>
      <c r="B124" t="str">
        <f>VLOOKUP($A124,[1]男子!$1:$1000000,6,FALSE)</f>
        <v>石川　大雅</v>
      </c>
      <c r="C124" t="str">
        <f>VLOOKUP($A124,[1]男子!$1:$1000000,10,FALSE)</f>
        <v>ｲｼｶﾜ ﾀｲｶﾞ</v>
      </c>
      <c r="D124" t="str">
        <f>VLOOKUP($A124,[1]男子!$1:$1000000,16,FALSE)</f>
        <v>学連</v>
      </c>
      <c r="E124" t="str">
        <f>VLOOKUP($A124,[1]男子!$1:$1000000,15,FALSE)</f>
        <v>48</v>
      </c>
      <c r="F124" t="str">
        <f>VLOOKUP($A124,[1]男子!$1:$1000000,19,FALSE)</f>
        <v>東北学院大学</v>
      </c>
      <c r="G124" t="str">
        <f>VLOOKUP($A124,[1]男子!$1:$1000000,27,FALSE)</f>
        <v>3</v>
      </c>
      <c r="H124" t="str">
        <f>VLOOKUP($A124,[1]男子!$1:$1000000,23,FALSE)</f>
        <v>021225</v>
      </c>
      <c r="I124" t="str">
        <f>VLOOKUP($A124,[1]男子!$1:$1000000,11,FALSE)</f>
        <v>ISHIKAWA</v>
      </c>
      <c r="J124" t="str">
        <f>VLOOKUP($A124,[1]男子!$1:$1000000,12,FALSE)</f>
        <v>Taiga</v>
      </c>
      <c r="K124" t="str">
        <f t="shared" si="1"/>
        <v>日本</v>
      </c>
      <c r="L124" t="str">
        <f>VLOOKUP($A124,[1]男子!$1:$1000000,13,FALSE)</f>
        <v>JPN</v>
      </c>
    </row>
    <row r="125" spans="1:12">
      <c r="A125" s="72">
        <v>124</v>
      </c>
      <c r="B125" t="str">
        <f>VLOOKUP($A125,[1]男子!$1:$1000000,6,FALSE)</f>
        <v>菊田　祥矢</v>
      </c>
      <c r="C125" t="str">
        <f>VLOOKUP($A125,[1]男子!$1:$1000000,10,FALSE)</f>
        <v>ｷｸﾀ ｼｮｳﾔ</v>
      </c>
      <c r="D125" t="str">
        <f>VLOOKUP($A125,[1]男子!$1:$1000000,16,FALSE)</f>
        <v>学連</v>
      </c>
      <c r="E125" t="str">
        <f>VLOOKUP($A125,[1]男子!$1:$1000000,15,FALSE)</f>
        <v>48</v>
      </c>
      <c r="F125" t="str">
        <f>VLOOKUP($A125,[1]男子!$1:$1000000,19,FALSE)</f>
        <v>東北学院大学</v>
      </c>
      <c r="G125" t="str">
        <f>VLOOKUP($A125,[1]男子!$1:$1000000,27,FALSE)</f>
        <v>2</v>
      </c>
      <c r="H125" t="str">
        <f>VLOOKUP($A125,[1]男子!$1:$1000000,23,FALSE)</f>
        <v>031123</v>
      </c>
      <c r="I125" t="str">
        <f>VLOOKUP($A125,[1]男子!$1:$1000000,11,FALSE)</f>
        <v>KIKUTA</v>
      </c>
      <c r="J125" t="str">
        <f>VLOOKUP($A125,[1]男子!$1:$1000000,12,FALSE)</f>
        <v>Shoya</v>
      </c>
      <c r="K125" t="str">
        <f t="shared" si="1"/>
        <v>日本</v>
      </c>
      <c r="L125" t="str">
        <f>VLOOKUP($A125,[1]男子!$1:$1000000,13,FALSE)</f>
        <v>JPN</v>
      </c>
    </row>
    <row r="126" spans="1:12">
      <c r="A126" s="72">
        <v>125</v>
      </c>
      <c r="B126" t="str">
        <f>VLOOKUP($A126,[1]男子!$1:$1000000,6,FALSE)</f>
        <v>阿部　輝翔</v>
      </c>
      <c r="C126" t="str">
        <f>VLOOKUP($A126,[1]男子!$1:$1000000,10,FALSE)</f>
        <v>ｱﾍﾞ ﾃﾙﾄ</v>
      </c>
      <c r="D126" t="str">
        <f>VLOOKUP($A126,[1]男子!$1:$1000000,16,FALSE)</f>
        <v>学連</v>
      </c>
      <c r="E126" t="str">
        <f>VLOOKUP($A126,[1]男子!$1:$1000000,15,FALSE)</f>
        <v>48</v>
      </c>
      <c r="F126" t="str">
        <f>VLOOKUP($A126,[1]男子!$1:$1000000,19,FALSE)</f>
        <v>東北学院大学</v>
      </c>
      <c r="G126" t="str">
        <f>VLOOKUP($A126,[1]男子!$1:$1000000,27,FALSE)</f>
        <v>1</v>
      </c>
      <c r="H126" t="str">
        <f>VLOOKUP($A126,[1]男子!$1:$1000000,23,FALSE)</f>
        <v>040918</v>
      </c>
      <c r="I126" t="str">
        <f>VLOOKUP($A126,[1]男子!$1:$1000000,11,FALSE)</f>
        <v>ABE</v>
      </c>
      <c r="J126" t="str">
        <f>VLOOKUP($A126,[1]男子!$1:$1000000,12,FALSE)</f>
        <v>Teruto</v>
      </c>
      <c r="K126" t="str">
        <f t="shared" si="1"/>
        <v>日本</v>
      </c>
      <c r="L126" t="str">
        <f>VLOOKUP($A126,[1]男子!$1:$1000000,13,FALSE)</f>
        <v>JPN</v>
      </c>
    </row>
    <row r="127" spans="1:12">
      <c r="A127" s="72">
        <v>126</v>
      </c>
      <c r="B127" t="str">
        <f>VLOOKUP($A127,[1]男子!$1:$1000000,6,FALSE)</f>
        <v>小田　翔太</v>
      </c>
      <c r="C127" t="str">
        <f>VLOOKUP($A127,[1]男子!$1:$1000000,10,FALSE)</f>
        <v>ｵﾀﾞ ｼｮｳﾀ</v>
      </c>
      <c r="D127" t="str">
        <f>VLOOKUP($A127,[1]男子!$1:$1000000,16,FALSE)</f>
        <v>福島</v>
      </c>
      <c r="E127" t="str">
        <f>VLOOKUP($A127,[1]男子!$1:$1000000,15,FALSE)</f>
        <v>07</v>
      </c>
      <c r="F127" t="str">
        <f>VLOOKUP($A127,[1]男子!$1:$1000000,19,FALSE)</f>
        <v>東北学院大学</v>
      </c>
      <c r="G127" t="str">
        <f>VLOOKUP($A127,[1]男子!$1:$1000000,27,FALSE)</f>
        <v>2</v>
      </c>
      <c r="H127" t="str">
        <f>VLOOKUP($A127,[1]男子!$1:$1000000,23,FALSE)</f>
        <v>030511</v>
      </c>
      <c r="I127" t="str">
        <f>VLOOKUP($A127,[1]男子!$1:$1000000,11,FALSE)</f>
        <v>ODA</v>
      </c>
      <c r="J127" t="str">
        <f>VLOOKUP($A127,[1]男子!$1:$1000000,12,FALSE)</f>
        <v>Shota</v>
      </c>
      <c r="K127" t="str">
        <f t="shared" si="1"/>
        <v>日本</v>
      </c>
      <c r="L127" t="str">
        <f>VLOOKUP($A127,[1]男子!$1:$1000000,13,FALSE)</f>
        <v>JPN</v>
      </c>
    </row>
    <row r="128" spans="1:12">
      <c r="A128" s="72">
        <v>127</v>
      </c>
      <c r="B128" t="str">
        <f>VLOOKUP($A128,[1]男子!$1:$1000000,6,FALSE)</f>
        <v>齋藤　颯希</v>
      </c>
      <c r="C128" t="str">
        <f>VLOOKUP($A128,[1]男子!$1:$1000000,10,FALSE)</f>
        <v>ｻｲﾄｳ ｿｳｷ</v>
      </c>
      <c r="D128" t="str">
        <f>VLOOKUP($A128,[1]男子!$1:$1000000,16,FALSE)</f>
        <v>宮城</v>
      </c>
      <c r="E128" t="str">
        <f>VLOOKUP($A128,[1]男子!$1:$1000000,15,FALSE)</f>
        <v>04</v>
      </c>
      <c r="F128" t="str">
        <f>VLOOKUP($A128,[1]男子!$1:$1000000,19,FALSE)</f>
        <v>東北学院大学</v>
      </c>
      <c r="G128" t="str">
        <f>VLOOKUP($A128,[1]男子!$1:$1000000,27,FALSE)</f>
        <v>2</v>
      </c>
      <c r="H128" t="str">
        <f>VLOOKUP($A128,[1]男子!$1:$1000000,23,FALSE)</f>
        <v>040304</v>
      </c>
      <c r="I128" t="str">
        <f>VLOOKUP($A128,[1]男子!$1:$1000000,11,FALSE)</f>
        <v>SAITO</v>
      </c>
      <c r="J128" t="str">
        <f>VLOOKUP($A128,[1]男子!$1:$1000000,12,FALSE)</f>
        <v>Souki</v>
      </c>
      <c r="K128" t="str">
        <f t="shared" si="1"/>
        <v>日本</v>
      </c>
      <c r="L128" t="str">
        <f>VLOOKUP($A128,[1]男子!$1:$1000000,13,FALSE)</f>
        <v>JPN</v>
      </c>
    </row>
    <row r="129" spans="1:12">
      <c r="A129" s="72">
        <v>128</v>
      </c>
      <c r="B129" t="str">
        <f>VLOOKUP($A129,[1]男子!$1:$1000000,6,FALSE)</f>
        <v>伊藤　悠平</v>
      </c>
      <c r="C129" t="str">
        <f>VLOOKUP($A129,[1]男子!$1:$1000000,10,FALSE)</f>
        <v>ｲﾄｳ ﾕｳﾍｲ</v>
      </c>
      <c r="D129" t="str">
        <f>VLOOKUP($A129,[1]男子!$1:$1000000,16,FALSE)</f>
        <v>秋田</v>
      </c>
      <c r="E129" t="str">
        <f>VLOOKUP($A129,[1]男子!$1:$1000000,15,FALSE)</f>
        <v>05</v>
      </c>
      <c r="F129" t="str">
        <f>VLOOKUP($A129,[1]男子!$1:$1000000,19,FALSE)</f>
        <v>東北学院大学</v>
      </c>
      <c r="G129" t="str">
        <f>VLOOKUP($A129,[1]男子!$1:$1000000,27,FALSE)</f>
        <v>2</v>
      </c>
      <c r="H129" t="str">
        <f>VLOOKUP($A129,[1]男子!$1:$1000000,23,FALSE)</f>
        <v>030915</v>
      </c>
      <c r="I129" t="str">
        <f>VLOOKUP($A129,[1]男子!$1:$1000000,11,FALSE)</f>
        <v>ITO</v>
      </c>
      <c r="J129" t="str">
        <f>VLOOKUP($A129,[1]男子!$1:$1000000,12,FALSE)</f>
        <v>Yuuhei</v>
      </c>
      <c r="K129" t="str">
        <f t="shared" si="1"/>
        <v>日本</v>
      </c>
      <c r="L129" t="str">
        <f>VLOOKUP($A129,[1]男子!$1:$1000000,13,FALSE)</f>
        <v>JPN</v>
      </c>
    </row>
    <row r="130" spans="1:12">
      <c r="A130" s="72">
        <v>129</v>
      </c>
      <c r="B130" t="str">
        <f>VLOOKUP($A130,[1]男子!$1:$1000000,6,FALSE)</f>
        <v>塩　愛斗</v>
      </c>
      <c r="C130" t="str">
        <f>VLOOKUP($A130,[1]男子!$1:$1000000,10,FALSE)</f>
        <v>ｼｵ ﾏﾅﾄ</v>
      </c>
      <c r="D130" t="str">
        <f>VLOOKUP($A130,[1]男子!$1:$1000000,16,FALSE)</f>
        <v>学連</v>
      </c>
      <c r="E130" t="str">
        <f>VLOOKUP($A130,[1]男子!$1:$1000000,15,FALSE)</f>
        <v>48</v>
      </c>
      <c r="F130" t="str">
        <f>VLOOKUP($A130,[1]男子!$1:$1000000,19,FALSE)</f>
        <v>東北学院大学</v>
      </c>
      <c r="G130" t="str">
        <f>VLOOKUP($A130,[1]男子!$1:$1000000,27,FALSE)</f>
        <v>2</v>
      </c>
      <c r="H130" t="str">
        <f>VLOOKUP($A130,[1]男子!$1:$1000000,23,FALSE)</f>
        <v>031230</v>
      </c>
      <c r="I130" t="str">
        <f>VLOOKUP($A130,[1]男子!$1:$1000000,11,FALSE)</f>
        <v>SHIO</v>
      </c>
      <c r="J130" t="str">
        <f>VLOOKUP($A130,[1]男子!$1:$1000000,12,FALSE)</f>
        <v>Manato</v>
      </c>
      <c r="K130" t="str">
        <f t="shared" si="1"/>
        <v>日本</v>
      </c>
      <c r="L130" t="str">
        <f>VLOOKUP($A130,[1]男子!$1:$1000000,13,FALSE)</f>
        <v>JPN</v>
      </c>
    </row>
    <row r="131" spans="1:12">
      <c r="A131" s="72">
        <v>130</v>
      </c>
      <c r="B131" t="str">
        <f>VLOOKUP($A131,[1]男子!$1:$1000000,6,FALSE)</f>
        <v>横田　優志</v>
      </c>
      <c r="C131" t="str">
        <f>VLOOKUP($A131,[1]男子!$1:$1000000,10,FALSE)</f>
        <v>ﾖｺﾀ ﾕｳｼﾞ</v>
      </c>
      <c r="D131" t="str">
        <f>VLOOKUP($A131,[1]男子!$1:$1000000,16,FALSE)</f>
        <v>宮城</v>
      </c>
      <c r="E131" t="str">
        <f>VLOOKUP($A131,[1]男子!$1:$1000000,15,FALSE)</f>
        <v>04</v>
      </c>
      <c r="F131" t="str">
        <f>VLOOKUP($A131,[1]男子!$1:$1000000,19,FALSE)</f>
        <v>東北学院大学</v>
      </c>
      <c r="G131" t="str">
        <f>VLOOKUP($A131,[1]男子!$1:$1000000,27,FALSE)</f>
        <v>3</v>
      </c>
      <c r="H131" t="str">
        <f>VLOOKUP($A131,[1]男子!$1:$1000000,23,FALSE)</f>
        <v>020724</v>
      </c>
      <c r="I131" t="str">
        <f>VLOOKUP($A131,[1]男子!$1:$1000000,11,FALSE)</f>
        <v>YOKOTA</v>
      </c>
      <c r="J131" t="str">
        <f>VLOOKUP($A131,[1]男子!$1:$1000000,12,FALSE)</f>
        <v>Yuzi</v>
      </c>
      <c r="K131" t="str">
        <f t="shared" ref="K131:K194" si="2">IF(COUNTIF(L131,"JPN"),"日本","調べる")</f>
        <v>日本</v>
      </c>
      <c r="L131" t="str">
        <f>VLOOKUP($A131,[1]男子!$1:$1000000,13,FALSE)</f>
        <v>JPN</v>
      </c>
    </row>
    <row r="132" spans="1:12">
      <c r="A132" s="72">
        <v>131</v>
      </c>
      <c r="B132" t="str">
        <f>VLOOKUP($A132,[1]男子!$1:$1000000,6,FALSE)</f>
        <v>関　尚輝</v>
      </c>
      <c r="C132" t="str">
        <f>VLOOKUP($A132,[1]男子!$1:$1000000,10,FALSE)</f>
        <v>ｾｷ ﾅｵｷ</v>
      </c>
      <c r="D132" t="str">
        <f>VLOOKUP($A132,[1]男子!$1:$1000000,16,FALSE)</f>
        <v>宮城</v>
      </c>
      <c r="E132" t="str">
        <f>VLOOKUP($A132,[1]男子!$1:$1000000,15,FALSE)</f>
        <v>04</v>
      </c>
      <c r="F132" t="str">
        <f>VLOOKUP($A132,[1]男子!$1:$1000000,19,FALSE)</f>
        <v>東北学院大学</v>
      </c>
      <c r="G132" t="str">
        <f>VLOOKUP($A132,[1]男子!$1:$1000000,27,FALSE)</f>
        <v>3</v>
      </c>
      <c r="H132" t="str">
        <f>VLOOKUP($A132,[1]男子!$1:$1000000,23,FALSE)</f>
        <v>020503</v>
      </c>
      <c r="I132" t="str">
        <f>VLOOKUP($A132,[1]男子!$1:$1000000,11,FALSE)</f>
        <v>SEKI</v>
      </c>
      <c r="J132" t="str">
        <f>VLOOKUP($A132,[1]男子!$1:$1000000,12,FALSE)</f>
        <v>Naoki</v>
      </c>
      <c r="K132" t="str">
        <f t="shared" si="2"/>
        <v>日本</v>
      </c>
      <c r="L132" t="str">
        <f>VLOOKUP($A132,[1]男子!$1:$1000000,13,FALSE)</f>
        <v>JPN</v>
      </c>
    </row>
    <row r="133" spans="1:12">
      <c r="A133" s="72">
        <v>132</v>
      </c>
      <c r="B133" t="str">
        <f>VLOOKUP($A133,[1]男子!$1:$1000000,6,FALSE)</f>
        <v>橋本　倫</v>
      </c>
      <c r="C133" t="str">
        <f>VLOOKUP($A133,[1]男子!$1:$1000000,10,FALSE)</f>
        <v>ﾊｼﾓﾄ ﾘﾝ</v>
      </c>
      <c r="D133" t="str">
        <f>VLOOKUP($A133,[1]男子!$1:$1000000,16,FALSE)</f>
        <v>宮城</v>
      </c>
      <c r="E133" t="str">
        <f>VLOOKUP($A133,[1]男子!$1:$1000000,15,FALSE)</f>
        <v>04</v>
      </c>
      <c r="F133" t="str">
        <f>VLOOKUP($A133,[1]男子!$1:$1000000,19,FALSE)</f>
        <v>東北学院大学</v>
      </c>
      <c r="G133" t="str">
        <f>VLOOKUP($A133,[1]男子!$1:$1000000,27,FALSE)</f>
        <v>3</v>
      </c>
      <c r="H133" t="str">
        <f>VLOOKUP($A133,[1]男子!$1:$1000000,23,FALSE)</f>
        <v>030130</v>
      </c>
      <c r="I133" t="str">
        <f>VLOOKUP($A133,[1]男子!$1:$1000000,11,FALSE)</f>
        <v>HASHIMOTO</v>
      </c>
      <c r="J133" t="str">
        <f>VLOOKUP($A133,[1]男子!$1:$1000000,12,FALSE)</f>
        <v>Rin</v>
      </c>
      <c r="K133" t="str">
        <f t="shared" si="2"/>
        <v>日本</v>
      </c>
      <c r="L133" t="str">
        <f>VLOOKUP($A133,[1]男子!$1:$1000000,13,FALSE)</f>
        <v>JPN</v>
      </c>
    </row>
    <row r="134" spans="1:12">
      <c r="A134" s="72">
        <v>133</v>
      </c>
      <c r="B134" t="str">
        <f>VLOOKUP($A134,[1]男子!$1:$1000000,6,FALSE)</f>
        <v>佐藤　玲緒</v>
      </c>
      <c r="C134" t="str">
        <f>VLOOKUP($A134,[1]男子!$1:$1000000,10,FALSE)</f>
        <v>ｻﾄｳ ﾚｵ</v>
      </c>
      <c r="D134" t="str">
        <f>VLOOKUP($A134,[1]男子!$1:$1000000,16,FALSE)</f>
        <v>宮城</v>
      </c>
      <c r="E134" t="str">
        <f>VLOOKUP($A134,[1]男子!$1:$1000000,15,FALSE)</f>
        <v>04</v>
      </c>
      <c r="F134" t="str">
        <f>VLOOKUP($A134,[1]男子!$1:$1000000,19,FALSE)</f>
        <v>東北学院大学</v>
      </c>
      <c r="G134" t="str">
        <f>VLOOKUP($A134,[1]男子!$1:$1000000,27,FALSE)</f>
        <v>3</v>
      </c>
      <c r="H134" t="str">
        <f>VLOOKUP($A134,[1]男子!$1:$1000000,23,FALSE)</f>
        <v>020710</v>
      </c>
      <c r="I134" t="str">
        <f>VLOOKUP($A134,[1]男子!$1:$1000000,11,FALSE)</f>
        <v>SATO</v>
      </c>
      <c r="J134" t="str">
        <f>VLOOKUP($A134,[1]男子!$1:$1000000,12,FALSE)</f>
        <v>Reo</v>
      </c>
      <c r="K134" t="str">
        <f t="shared" si="2"/>
        <v>日本</v>
      </c>
      <c r="L134" t="str">
        <f>VLOOKUP($A134,[1]男子!$1:$1000000,13,FALSE)</f>
        <v>JPN</v>
      </c>
    </row>
    <row r="135" spans="1:12">
      <c r="A135" s="72">
        <v>134</v>
      </c>
      <c r="B135" t="str">
        <f>VLOOKUP($A135,[1]男子!$1:$1000000,6,FALSE)</f>
        <v>高橋　昌汰</v>
      </c>
      <c r="C135" t="str">
        <f>VLOOKUP($A135,[1]男子!$1:$1000000,10,FALSE)</f>
        <v>ﾀｶﾊｼ ｼｮｳﾀ</v>
      </c>
      <c r="D135" t="str">
        <f>VLOOKUP($A135,[1]男子!$1:$1000000,16,FALSE)</f>
        <v>学連</v>
      </c>
      <c r="E135" t="str">
        <f>VLOOKUP($A135,[1]男子!$1:$1000000,15,FALSE)</f>
        <v>48</v>
      </c>
      <c r="F135" t="str">
        <f>VLOOKUP($A135,[1]男子!$1:$1000000,19,FALSE)</f>
        <v>東北学院大学</v>
      </c>
      <c r="G135" t="str">
        <f>VLOOKUP($A135,[1]男子!$1:$1000000,27,FALSE)</f>
        <v>3</v>
      </c>
      <c r="H135" t="str">
        <f>VLOOKUP($A135,[1]男子!$1:$1000000,23,FALSE)</f>
        <v>020424</v>
      </c>
      <c r="I135" t="str">
        <f>VLOOKUP($A135,[1]男子!$1:$1000000,11,FALSE)</f>
        <v>TAKAHASHI</v>
      </c>
      <c r="J135" t="str">
        <f>VLOOKUP($A135,[1]男子!$1:$1000000,12,FALSE)</f>
        <v>Shota</v>
      </c>
      <c r="K135" t="str">
        <f t="shared" si="2"/>
        <v>日本</v>
      </c>
      <c r="L135" t="str">
        <f>VLOOKUP($A135,[1]男子!$1:$1000000,13,FALSE)</f>
        <v>JPN</v>
      </c>
    </row>
    <row r="136" spans="1:12">
      <c r="A136" s="72">
        <v>135</v>
      </c>
      <c r="B136" t="str">
        <f>VLOOKUP($A136,[1]男子!$1:$1000000,6,FALSE)</f>
        <v>久保田　了太</v>
      </c>
      <c r="C136" t="str">
        <f>VLOOKUP($A136,[1]男子!$1:$1000000,10,FALSE)</f>
        <v>ｸﾎﾞﾀ ﾘｮｳﾀ</v>
      </c>
      <c r="D136" t="str">
        <f>VLOOKUP($A136,[1]男子!$1:$1000000,16,FALSE)</f>
        <v>岩手</v>
      </c>
      <c r="E136" t="str">
        <f>VLOOKUP($A136,[1]男子!$1:$1000000,15,FALSE)</f>
        <v>03</v>
      </c>
      <c r="F136" t="str">
        <f>VLOOKUP($A136,[1]男子!$1:$1000000,19,FALSE)</f>
        <v>東北学院大学</v>
      </c>
      <c r="G136" t="str">
        <f>VLOOKUP($A136,[1]男子!$1:$1000000,27,FALSE)</f>
        <v>1</v>
      </c>
      <c r="H136" t="str">
        <f>VLOOKUP($A136,[1]男子!$1:$1000000,23,FALSE)</f>
        <v>040417</v>
      </c>
      <c r="I136" t="str">
        <f>VLOOKUP($A136,[1]男子!$1:$1000000,11,FALSE)</f>
        <v>KUBOTA</v>
      </c>
      <c r="J136" t="str">
        <f>VLOOKUP($A136,[1]男子!$1:$1000000,12,FALSE)</f>
        <v>Ryota</v>
      </c>
      <c r="K136" t="str">
        <f t="shared" si="2"/>
        <v>日本</v>
      </c>
      <c r="L136" t="str">
        <f>VLOOKUP($A136,[1]男子!$1:$1000000,13,FALSE)</f>
        <v>JPN</v>
      </c>
    </row>
    <row r="137" spans="1:12">
      <c r="A137" s="72">
        <v>136</v>
      </c>
      <c r="B137" t="str">
        <f>VLOOKUP($A137,[1]男子!$1:$1000000,6,FALSE)</f>
        <v>吉田　奏斗</v>
      </c>
      <c r="C137" t="str">
        <f>VLOOKUP($A137,[1]男子!$1:$1000000,10,FALSE)</f>
        <v>ﾖｼﾀﾞ ｶﾅﾄ</v>
      </c>
      <c r="D137" t="str">
        <f>VLOOKUP($A137,[1]男子!$1:$1000000,16,FALSE)</f>
        <v>宮城</v>
      </c>
      <c r="E137" t="str">
        <f>VLOOKUP($A137,[1]男子!$1:$1000000,15,FALSE)</f>
        <v>04</v>
      </c>
      <c r="F137" t="str">
        <f>VLOOKUP($A137,[1]男子!$1:$1000000,19,FALSE)</f>
        <v>東北学院大学</v>
      </c>
      <c r="G137" t="str">
        <f>VLOOKUP($A137,[1]男子!$1:$1000000,27,FALSE)</f>
        <v>1</v>
      </c>
      <c r="H137" t="str">
        <f>VLOOKUP($A137,[1]男子!$1:$1000000,23,FALSE)</f>
        <v>040914</v>
      </c>
      <c r="I137" t="str">
        <f>VLOOKUP($A137,[1]男子!$1:$1000000,11,FALSE)</f>
        <v>YOSHIDA</v>
      </c>
      <c r="J137" t="str">
        <f>VLOOKUP($A137,[1]男子!$1:$1000000,12,FALSE)</f>
        <v>Kanato</v>
      </c>
      <c r="K137" t="str">
        <f t="shared" si="2"/>
        <v>日本</v>
      </c>
      <c r="L137" t="str">
        <f>VLOOKUP($A137,[1]男子!$1:$1000000,13,FALSE)</f>
        <v>JPN</v>
      </c>
    </row>
    <row r="138" spans="1:12">
      <c r="A138" s="72">
        <v>137</v>
      </c>
      <c r="B138" t="str">
        <f>VLOOKUP($A138,[1]男子!$1:$1000000,6,FALSE)</f>
        <v>山家　琉希也</v>
      </c>
      <c r="C138" t="str">
        <f>VLOOKUP($A138,[1]男子!$1:$1000000,10,FALSE)</f>
        <v>ﾔﾝﾍﾞ ﾙｷﾔ</v>
      </c>
      <c r="D138" t="str">
        <f>VLOOKUP($A138,[1]男子!$1:$1000000,16,FALSE)</f>
        <v>学連</v>
      </c>
      <c r="E138" t="str">
        <f>VLOOKUP($A138,[1]男子!$1:$1000000,15,FALSE)</f>
        <v>48</v>
      </c>
      <c r="F138" t="str">
        <f>VLOOKUP($A138,[1]男子!$1:$1000000,19,FALSE)</f>
        <v>東北学院大学</v>
      </c>
      <c r="G138" t="str">
        <f>VLOOKUP($A138,[1]男子!$1:$1000000,27,FALSE)</f>
        <v>1</v>
      </c>
      <c r="H138" t="str">
        <f>VLOOKUP($A138,[1]男子!$1:$1000000,23,FALSE)</f>
        <v>040616</v>
      </c>
      <c r="I138" t="str">
        <f>VLOOKUP($A138,[1]男子!$1:$1000000,11,FALSE)</f>
        <v>YANBE</v>
      </c>
      <c r="J138" t="str">
        <f>VLOOKUP($A138,[1]男子!$1:$1000000,12,FALSE)</f>
        <v>Rukiya</v>
      </c>
      <c r="K138" t="str">
        <f t="shared" si="2"/>
        <v>日本</v>
      </c>
      <c r="L138" t="str">
        <f>VLOOKUP($A138,[1]男子!$1:$1000000,13,FALSE)</f>
        <v>JPN</v>
      </c>
    </row>
    <row r="139" spans="1:12">
      <c r="A139" s="72">
        <v>138</v>
      </c>
      <c r="B139" t="str">
        <f>VLOOKUP($A139,[1]男子!$1:$1000000,6,FALSE)</f>
        <v>山田　和彦</v>
      </c>
      <c r="C139" t="str">
        <f>VLOOKUP($A139,[1]男子!$1:$1000000,10,FALSE)</f>
        <v>ﾔﾏﾀﾞ ｶｽﾞﾋｺ</v>
      </c>
      <c r="D139" t="str">
        <f>VLOOKUP($A139,[1]男子!$1:$1000000,16,FALSE)</f>
        <v>学連</v>
      </c>
      <c r="E139" t="str">
        <f>VLOOKUP($A139,[1]男子!$1:$1000000,15,FALSE)</f>
        <v>48</v>
      </c>
      <c r="F139" t="str">
        <f>VLOOKUP($A139,[1]男子!$1:$1000000,19,FALSE)</f>
        <v>東北学院大学</v>
      </c>
      <c r="G139" t="str">
        <f>VLOOKUP($A139,[1]男子!$1:$1000000,27,FALSE)</f>
        <v>4</v>
      </c>
      <c r="H139" t="str">
        <f>VLOOKUP($A139,[1]男子!$1:$1000000,23,FALSE)</f>
        <v>010615</v>
      </c>
      <c r="I139" t="str">
        <f>VLOOKUP($A139,[1]男子!$1:$1000000,11,FALSE)</f>
        <v>YAMADA</v>
      </c>
      <c r="J139" t="str">
        <f>VLOOKUP($A139,[1]男子!$1:$1000000,12,FALSE)</f>
        <v>Kazuhiko</v>
      </c>
      <c r="K139" t="str">
        <f t="shared" si="2"/>
        <v>日本</v>
      </c>
      <c r="L139" t="str">
        <f>VLOOKUP($A139,[1]男子!$1:$1000000,13,FALSE)</f>
        <v>JPN</v>
      </c>
    </row>
    <row r="140" spans="1:12">
      <c r="A140" s="72">
        <v>139</v>
      </c>
      <c r="B140" t="str">
        <f>VLOOKUP($A140,[1]男子!$1:$1000000,6,FALSE)</f>
        <v>早坂　斗弥</v>
      </c>
      <c r="C140" t="str">
        <f>VLOOKUP($A140,[1]男子!$1:$1000000,10,FALSE)</f>
        <v>ﾊﾔｻｶ ﾄｳﾔ</v>
      </c>
      <c r="D140" t="str">
        <f>VLOOKUP($A140,[1]男子!$1:$1000000,16,FALSE)</f>
        <v>学連</v>
      </c>
      <c r="E140" t="str">
        <f>VLOOKUP($A140,[1]男子!$1:$1000000,15,FALSE)</f>
        <v>48</v>
      </c>
      <c r="F140" t="str">
        <f>VLOOKUP($A140,[1]男子!$1:$1000000,19,FALSE)</f>
        <v>東北学院大学</v>
      </c>
      <c r="G140" t="str">
        <f>VLOOKUP($A140,[1]男子!$1:$1000000,27,FALSE)</f>
        <v>1</v>
      </c>
      <c r="H140" t="str">
        <f>VLOOKUP($A140,[1]男子!$1:$1000000,23,FALSE)</f>
        <v>040402</v>
      </c>
      <c r="I140" t="str">
        <f>VLOOKUP($A140,[1]男子!$1:$1000000,11,FALSE)</f>
        <v>HAYASAKA</v>
      </c>
      <c r="J140" t="str">
        <f>VLOOKUP($A140,[1]男子!$1:$1000000,12,FALSE)</f>
        <v>Touya</v>
      </c>
      <c r="K140" t="str">
        <f t="shared" si="2"/>
        <v>日本</v>
      </c>
      <c r="L140" t="str">
        <f>VLOOKUP($A140,[1]男子!$1:$1000000,13,FALSE)</f>
        <v>JPN</v>
      </c>
    </row>
    <row r="141" spans="1:12">
      <c r="A141" s="72">
        <v>140</v>
      </c>
      <c r="B141" t="str">
        <f>VLOOKUP($A141,[1]男子!$1:$1000000,6,FALSE)</f>
        <v>斉本　岳</v>
      </c>
      <c r="C141" t="str">
        <f>VLOOKUP($A141,[1]男子!$1:$1000000,10,FALSE)</f>
        <v>ｻｲﾓﾄ ﾀｹﾙ</v>
      </c>
      <c r="D141" t="str">
        <f>VLOOKUP($A141,[1]男子!$1:$1000000,16,FALSE)</f>
        <v>宮城</v>
      </c>
      <c r="E141" t="str">
        <f>VLOOKUP($A141,[1]男子!$1:$1000000,15,FALSE)</f>
        <v>04</v>
      </c>
      <c r="F141" t="str">
        <f>VLOOKUP($A141,[1]男子!$1:$1000000,19,FALSE)</f>
        <v>東北学院大学</v>
      </c>
      <c r="G141" t="str">
        <f>VLOOKUP($A141,[1]男子!$1:$1000000,27,FALSE)</f>
        <v>4</v>
      </c>
      <c r="H141" t="str">
        <f>VLOOKUP($A141,[1]男子!$1:$1000000,23,FALSE)</f>
        <v>011123</v>
      </c>
      <c r="I141" t="str">
        <f>VLOOKUP($A141,[1]男子!$1:$1000000,11,FALSE)</f>
        <v>SAIMOTO</v>
      </c>
      <c r="J141" t="str">
        <f>VLOOKUP($A141,[1]男子!$1:$1000000,12,FALSE)</f>
        <v>Takeru</v>
      </c>
      <c r="K141" t="str">
        <f t="shared" si="2"/>
        <v>日本</v>
      </c>
      <c r="L141" t="str">
        <f>VLOOKUP($A141,[1]男子!$1:$1000000,13,FALSE)</f>
        <v>JPN</v>
      </c>
    </row>
    <row r="142" spans="1:12">
      <c r="A142" s="72">
        <v>141</v>
      </c>
      <c r="B142" t="str">
        <f>VLOOKUP($A142,[1]男子!$1:$1000000,6,FALSE)</f>
        <v>高橋　広夢</v>
      </c>
      <c r="C142" t="str">
        <f>VLOOKUP($A142,[1]男子!$1:$1000000,10,FALSE)</f>
        <v>ﾀｶﾊｼ ﾋﾛﾑ</v>
      </c>
      <c r="D142" t="str">
        <f>VLOOKUP($A142,[1]男子!$1:$1000000,16,FALSE)</f>
        <v>岩手</v>
      </c>
      <c r="E142" t="str">
        <f>VLOOKUP($A142,[1]男子!$1:$1000000,15,FALSE)</f>
        <v>03</v>
      </c>
      <c r="F142" t="str">
        <f>VLOOKUP($A142,[1]男子!$1:$1000000,19,FALSE)</f>
        <v>東北学院大学</v>
      </c>
      <c r="G142" t="str">
        <f>VLOOKUP($A142,[1]男子!$1:$1000000,27,FALSE)</f>
        <v>4</v>
      </c>
      <c r="H142" t="str">
        <f>VLOOKUP($A142,[1]男子!$1:$1000000,23,FALSE)</f>
        <v>011225</v>
      </c>
      <c r="I142" t="str">
        <f>VLOOKUP($A142,[1]男子!$1:$1000000,11,FALSE)</f>
        <v>TAKAHASHI</v>
      </c>
      <c r="J142" t="str">
        <f>VLOOKUP($A142,[1]男子!$1:$1000000,12,FALSE)</f>
        <v>Hiromu</v>
      </c>
      <c r="K142" t="str">
        <f t="shared" si="2"/>
        <v>日本</v>
      </c>
      <c r="L142" t="str">
        <f>VLOOKUP($A142,[1]男子!$1:$1000000,13,FALSE)</f>
        <v>JPN</v>
      </c>
    </row>
    <row r="143" spans="1:12">
      <c r="A143" s="72">
        <v>142</v>
      </c>
      <c r="B143" t="str">
        <f>VLOOKUP($A143,[1]男子!$1:$1000000,6,FALSE)</f>
        <v>長谷川　貴也</v>
      </c>
      <c r="C143" t="str">
        <f>VLOOKUP($A143,[1]男子!$1:$1000000,10,FALSE)</f>
        <v>ﾊｾｶﾞﾜ ﾀｶﾔ</v>
      </c>
      <c r="D143" t="str">
        <f>VLOOKUP($A143,[1]男子!$1:$1000000,16,FALSE)</f>
        <v>学連</v>
      </c>
      <c r="E143" t="str">
        <f>VLOOKUP($A143,[1]男子!$1:$1000000,15,FALSE)</f>
        <v>48</v>
      </c>
      <c r="F143" t="str">
        <f>VLOOKUP($A143,[1]男子!$1:$1000000,19,FALSE)</f>
        <v>東北学院大学</v>
      </c>
      <c r="G143" t="str">
        <f>VLOOKUP($A143,[1]男子!$1:$1000000,27,FALSE)</f>
        <v>4</v>
      </c>
      <c r="H143" t="str">
        <f>VLOOKUP($A143,[1]男子!$1:$1000000,23,FALSE)</f>
        <v>011113</v>
      </c>
      <c r="I143" t="str">
        <f>VLOOKUP($A143,[1]男子!$1:$1000000,11,FALSE)</f>
        <v>HASEGAWA</v>
      </c>
      <c r="J143" t="str">
        <f>VLOOKUP($A143,[1]男子!$1:$1000000,12,FALSE)</f>
        <v>Takaya</v>
      </c>
      <c r="K143" t="str">
        <f t="shared" si="2"/>
        <v>日本</v>
      </c>
      <c r="L143" t="str">
        <f>VLOOKUP($A143,[1]男子!$1:$1000000,13,FALSE)</f>
        <v>JPN</v>
      </c>
    </row>
    <row r="144" spans="1:12">
      <c r="A144" s="72">
        <v>143</v>
      </c>
      <c r="B144" t="str">
        <f>VLOOKUP($A144,[1]男子!$1:$1000000,6,FALSE)</f>
        <v>福島　康介</v>
      </c>
      <c r="C144" t="str">
        <f>VLOOKUP($A144,[1]男子!$1:$1000000,10,FALSE)</f>
        <v>ﾌｸｼﾏ ｺｳｽｹ</v>
      </c>
      <c r="D144" t="str">
        <f>VLOOKUP($A144,[1]男子!$1:$1000000,16,FALSE)</f>
        <v>青森</v>
      </c>
      <c r="E144" t="str">
        <f>VLOOKUP($A144,[1]男子!$1:$1000000,15,FALSE)</f>
        <v>02</v>
      </c>
      <c r="F144" t="str">
        <f>VLOOKUP($A144,[1]男子!$1:$1000000,19,FALSE)</f>
        <v>東北学院大学</v>
      </c>
      <c r="G144" t="str">
        <f>VLOOKUP($A144,[1]男子!$1:$1000000,27,FALSE)</f>
        <v>4</v>
      </c>
      <c r="H144" t="str">
        <f>VLOOKUP($A144,[1]男子!$1:$1000000,23,FALSE)</f>
        <v>020226</v>
      </c>
      <c r="I144" t="str">
        <f>VLOOKUP($A144,[1]男子!$1:$1000000,11,FALSE)</f>
        <v>FUKUSHIMA</v>
      </c>
      <c r="J144" t="str">
        <f>VLOOKUP($A144,[1]男子!$1:$1000000,12,FALSE)</f>
        <v>Kosuke</v>
      </c>
      <c r="K144" t="str">
        <f t="shared" si="2"/>
        <v>日本</v>
      </c>
      <c r="L144" t="str">
        <f>VLOOKUP($A144,[1]男子!$1:$1000000,13,FALSE)</f>
        <v>JPN</v>
      </c>
    </row>
    <row r="145" spans="1:12">
      <c r="A145" s="72">
        <v>144</v>
      </c>
      <c r="B145" t="str">
        <f>VLOOKUP($A145,[1]男子!$1:$1000000,6,FALSE)</f>
        <v>柴田　嵐</v>
      </c>
      <c r="C145" t="str">
        <f>VLOOKUP($A145,[1]男子!$1:$1000000,10,FALSE)</f>
        <v>ｼﾊﾞﾀ ｱﾗｼ</v>
      </c>
      <c r="D145" t="str">
        <f>VLOOKUP($A145,[1]男子!$1:$1000000,16,FALSE)</f>
        <v>学連</v>
      </c>
      <c r="E145" t="str">
        <f>VLOOKUP($A145,[1]男子!$1:$1000000,15,FALSE)</f>
        <v>48</v>
      </c>
      <c r="F145" t="str">
        <f>VLOOKUP($A145,[1]男子!$1:$1000000,19,FALSE)</f>
        <v>東北学院大学</v>
      </c>
      <c r="G145" t="str">
        <f>VLOOKUP($A145,[1]男子!$1:$1000000,27,FALSE)</f>
        <v>4</v>
      </c>
      <c r="H145" t="str">
        <f>VLOOKUP($A145,[1]男子!$1:$1000000,23,FALSE)</f>
        <v>010907</v>
      </c>
      <c r="I145" t="str">
        <f>VLOOKUP($A145,[1]男子!$1:$1000000,11,FALSE)</f>
        <v>SHIBATA</v>
      </c>
      <c r="J145" t="str">
        <f>VLOOKUP($A145,[1]男子!$1:$1000000,12,FALSE)</f>
        <v>Arashi</v>
      </c>
      <c r="K145" t="str">
        <f t="shared" si="2"/>
        <v>日本</v>
      </c>
      <c r="L145" t="str">
        <f>VLOOKUP($A145,[1]男子!$1:$1000000,13,FALSE)</f>
        <v>JPN</v>
      </c>
    </row>
    <row r="146" spans="1:12">
      <c r="A146" s="72">
        <v>145</v>
      </c>
      <c r="B146" t="str">
        <f>VLOOKUP($A146,[1]男子!$1:$1000000,6,FALSE)</f>
        <v>中野　朝斗</v>
      </c>
      <c r="C146" t="str">
        <f>VLOOKUP($A146,[1]男子!$1:$1000000,10,FALSE)</f>
        <v>ﾅｶﾉ ｱｻﾄ</v>
      </c>
      <c r="D146" t="str">
        <f>VLOOKUP($A146,[1]男子!$1:$1000000,16,FALSE)</f>
        <v>宮城</v>
      </c>
      <c r="E146" t="str">
        <f>VLOOKUP($A146,[1]男子!$1:$1000000,15,FALSE)</f>
        <v>04</v>
      </c>
      <c r="F146" t="str">
        <f>VLOOKUP($A146,[1]男子!$1:$1000000,19,FALSE)</f>
        <v>東北学院大学</v>
      </c>
      <c r="G146" t="str">
        <f>VLOOKUP($A146,[1]男子!$1:$1000000,27,FALSE)</f>
        <v>2</v>
      </c>
      <c r="H146" t="str">
        <f>VLOOKUP($A146,[1]男子!$1:$1000000,23,FALSE)</f>
        <v>040211</v>
      </c>
      <c r="I146" t="str">
        <f>VLOOKUP($A146,[1]男子!$1:$1000000,11,FALSE)</f>
        <v>NAKANO</v>
      </c>
      <c r="J146" t="str">
        <f>VLOOKUP($A146,[1]男子!$1:$1000000,12,FALSE)</f>
        <v>Asato</v>
      </c>
      <c r="K146" t="str">
        <f t="shared" si="2"/>
        <v>日本</v>
      </c>
      <c r="L146" t="str">
        <f>VLOOKUP($A146,[1]男子!$1:$1000000,13,FALSE)</f>
        <v>JPN</v>
      </c>
    </row>
    <row r="147" spans="1:12">
      <c r="A147" s="72">
        <v>146</v>
      </c>
      <c r="B147" t="str">
        <f>VLOOKUP($A147,[1]男子!$1:$1000000,6,FALSE)</f>
        <v>渡邊　遥貴</v>
      </c>
      <c r="C147" t="str">
        <f>VLOOKUP($A147,[1]男子!$1:$1000000,10,FALSE)</f>
        <v>ﾜﾀﾅﾍﾞ ﾊﾙｷ</v>
      </c>
      <c r="D147" t="str">
        <f>VLOOKUP($A147,[1]男子!$1:$1000000,16,FALSE)</f>
        <v>宮城</v>
      </c>
      <c r="E147" t="str">
        <f>VLOOKUP($A147,[1]男子!$1:$1000000,15,FALSE)</f>
        <v>04</v>
      </c>
      <c r="F147" t="str">
        <f>VLOOKUP($A147,[1]男子!$1:$1000000,19,FALSE)</f>
        <v>東北学院大学</v>
      </c>
      <c r="G147" t="str">
        <f>VLOOKUP($A147,[1]男子!$1:$1000000,27,FALSE)</f>
        <v>2</v>
      </c>
      <c r="H147" t="str">
        <f>VLOOKUP($A147,[1]男子!$1:$1000000,23,FALSE)</f>
        <v>040317</v>
      </c>
      <c r="I147" t="str">
        <f>VLOOKUP($A147,[1]男子!$1:$1000000,11,FALSE)</f>
        <v>WATANABE</v>
      </c>
      <c r="J147" t="str">
        <f>VLOOKUP($A147,[1]男子!$1:$1000000,12,FALSE)</f>
        <v>Haruki</v>
      </c>
      <c r="K147" t="str">
        <f t="shared" si="2"/>
        <v>日本</v>
      </c>
      <c r="L147" t="str">
        <f>VLOOKUP($A147,[1]男子!$1:$1000000,13,FALSE)</f>
        <v>JPN</v>
      </c>
    </row>
    <row r="148" spans="1:12">
      <c r="A148" s="72">
        <v>147</v>
      </c>
      <c r="B148" t="str">
        <f>VLOOKUP($A148,[1]男子!$1:$1000000,6,FALSE)</f>
        <v>佐藤　雄太</v>
      </c>
      <c r="C148" t="str">
        <f>VLOOKUP($A148,[1]男子!$1:$1000000,10,FALSE)</f>
        <v>ｻﾄｳ ﾕｳﾀﾞｲ</v>
      </c>
      <c r="D148" t="str">
        <f>VLOOKUP($A148,[1]男子!$1:$1000000,16,FALSE)</f>
        <v>学連</v>
      </c>
      <c r="E148" t="str">
        <f>VLOOKUP($A148,[1]男子!$1:$1000000,15,FALSE)</f>
        <v>48</v>
      </c>
      <c r="F148" t="str">
        <f>VLOOKUP($A148,[1]男子!$1:$1000000,19,FALSE)</f>
        <v>東北学院大学</v>
      </c>
      <c r="G148" t="str">
        <f>VLOOKUP($A148,[1]男子!$1:$1000000,27,FALSE)</f>
        <v>2</v>
      </c>
      <c r="H148" t="str">
        <f>VLOOKUP($A148,[1]男子!$1:$1000000,23,FALSE)</f>
        <v>031011</v>
      </c>
      <c r="I148" t="str">
        <f>VLOOKUP($A148,[1]男子!$1:$1000000,11,FALSE)</f>
        <v>SATO</v>
      </c>
      <c r="J148" t="str">
        <f>VLOOKUP($A148,[1]男子!$1:$1000000,12,FALSE)</f>
        <v>Yuudai</v>
      </c>
      <c r="K148" t="str">
        <f t="shared" si="2"/>
        <v>日本</v>
      </c>
      <c r="L148" t="str">
        <f>VLOOKUP($A148,[1]男子!$1:$1000000,13,FALSE)</f>
        <v>JPN</v>
      </c>
    </row>
    <row r="149" spans="1:12">
      <c r="A149" s="72">
        <v>148</v>
      </c>
      <c r="B149" t="str">
        <f>VLOOKUP($A149,[1]男子!$1:$1000000,6,FALSE)</f>
        <v>真壁　達平</v>
      </c>
      <c r="C149" t="str">
        <f>VLOOKUP($A149,[1]男子!$1:$1000000,10,FALSE)</f>
        <v>ﾏｶﾍﾞ ﾀｯﾍﾟｲ</v>
      </c>
      <c r="D149" t="str">
        <f>VLOOKUP($A149,[1]男子!$1:$1000000,16,FALSE)</f>
        <v>学連</v>
      </c>
      <c r="E149" t="str">
        <f>VLOOKUP($A149,[1]男子!$1:$1000000,15,FALSE)</f>
        <v>48</v>
      </c>
      <c r="F149" t="str">
        <f>VLOOKUP($A149,[1]男子!$1:$1000000,19,FALSE)</f>
        <v>東北学院大学</v>
      </c>
      <c r="G149" t="str">
        <f>VLOOKUP($A149,[1]男子!$1:$1000000,27,FALSE)</f>
        <v>2</v>
      </c>
      <c r="H149" t="str">
        <f>VLOOKUP($A149,[1]男子!$1:$1000000,23,FALSE)</f>
        <v>031106</v>
      </c>
      <c r="I149" t="str">
        <f>VLOOKUP($A149,[1]男子!$1:$1000000,11,FALSE)</f>
        <v>MAKABE</v>
      </c>
      <c r="J149" t="str">
        <f>VLOOKUP($A149,[1]男子!$1:$1000000,12,FALSE)</f>
        <v>Tappei</v>
      </c>
      <c r="K149" t="str">
        <f t="shared" si="2"/>
        <v>日本</v>
      </c>
      <c r="L149" t="str">
        <f>VLOOKUP($A149,[1]男子!$1:$1000000,13,FALSE)</f>
        <v>JPN</v>
      </c>
    </row>
    <row r="150" spans="1:12">
      <c r="A150" s="72">
        <v>149</v>
      </c>
      <c r="B150" t="str">
        <f>VLOOKUP($A150,[1]男子!$1:$1000000,6,FALSE)</f>
        <v>矢部　勝太</v>
      </c>
      <c r="C150" t="str">
        <f>VLOOKUP($A150,[1]男子!$1:$1000000,10,FALSE)</f>
        <v>ﾔﾍﾞ ｼｮｳﾀ</v>
      </c>
      <c r="D150" t="str">
        <f>VLOOKUP($A150,[1]男子!$1:$1000000,16,FALSE)</f>
        <v>宮城</v>
      </c>
      <c r="E150" t="str">
        <f>VLOOKUP($A150,[1]男子!$1:$1000000,15,FALSE)</f>
        <v>04</v>
      </c>
      <c r="F150" t="str">
        <f>VLOOKUP($A150,[1]男子!$1:$1000000,19,FALSE)</f>
        <v>東北学院大学</v>
      </c>
      <c r="G150" t="str">
        <f>VLOOKUP($A150,[1]男子!$1:$1000000,27,FALSE)</f>
        <v>2</v>
      </c>
      <c r="H150" t="str">
        <f>VLOOKUP($A150,[1]男子!$1:$1000000,23,FALSE)</f>
        <v>031216</v>
      </c>
      <c r="I150" t="str">
        <f>VLOOKUP($A150,[1]男子!$1:$1000000,11,FALSE)</f>
        <v>YABE</v>
      </c>
      <c r="J150" t="str">
        <f>VLOOKUP($A150,[1]男子!$1:$1000000,12,FALSE)</f>
        <v>Shota</v>
      </c>
      <c r="K150" t="str">
        <f t="shared" si="2"/>
        <v>日本</v>
      </c>
      <c r="L150" t="str">
        <f>VLOOKUP($A150,[1]男子!$1:$1000000,13,FALSE)</f>
        <v>JPN</v>
      </c>
    </row>
    <row r="151" spans="1:12">
      <c r="A151" s="72">
        <v>150</v>
      </c>
      <c r="B151" t="str">
        <f>VLOOKUP($A151,[1]男子!$1:$1000000,6,FALSE)</f>
        <v>相澤　未藍</v>
      </c>
      <c r="C151" t="str">
        <f>VLOOKUP($A151,[1]男子!$1:$1000000,10,FALSE)</f>
        <v>ｱｲｻﾞﾜ ﾐﾗﾝ</v>
      </c>
      <c r="D151" t="str">
        <f>VLOOKUP($A151,[1]男子!$1:$1000000,16,FALSE)</f>
        <v>学連</v>
      </c>
      <c r="E151" t="str">
        <f>VLOOKUP($A151,[1]男子!$1:$1000000,15,FALSE)</f>
        <v>48</v>
      </c>
      <c r="F151" t="str">
        <f>VLOOKUP($A151,[1]男子!$1:$1000000,19,FALSE)</f>
        <v>東北学院大学</v>
      </c>
      <c r="G151" t="str">
        <f>VLOOKUP($A151,[1]男子!$1:$1000000,27,FALSE)</f>
        <v>2</v>
      </c>
      <c r="H151" t="str">
        <f>VLOOKUP($A151,[1]男子!$1:$1000000,23,FALSE)</f>
        <v>031025</v>
      </c>
      <c r="I151" t="str">
        <f>VLOOKUP($A151,[1]男子!$1:$1000000,11,FALSE)</f>
        <v>AIZAWA</v>
      </c>
      <c r="J151" t="str">
        <f>VLOOKUP($A151,[1]男子!$1:$1000000,12,FALSE)</f>
        <v>Miran</v>
      </c>
      <c r="K151" t="str">
        <f t="shared" si="2"/>
        <v>日本</v>
      </c>
      <c r="L151" t="str">
        <f>VLOOKUP($A151,[1]男子!$1:$1000000,13,FALSE)</f>
        <v>JPN</v>
      </c>
    </row>
    <row r="152" spans="1:12">
      <c r="A152" s="72">
        <v>151</v>
      </c>
      <c r="B152" t="str">
        <f>VLOOKUP($A152,[1]男子!$1:$1000000,6,FALSE)</f>
        <v>鈴木　大翔</v>
      </c>
      <c r="C152" t="str">
        <f>VLOOKUP($A152,[1]男子!$1:$1000000,10,FALSE)</f>
        <v>ｽｽﾞｷ ﾋﾛﾄ</v>
      </c>
      <c r="D152" t="str">
        <f>VLOOKUP($A152,[1]男子!$1:$1000000,16,FALSE)</f>
        <v>宮城</v>
      </c>
      <c r="E152" t="str">
        <f>VLOOKUP($A152,[1]男子!$1:$1000000,15,FALSE)</f>
        <v>04</v>
      </c>
      <c r="F152" t="str">
        <f>VLOOKUP($A152,[1]男子!$1:$1000000,19,FALSE)</f>
        <v>東北学院大学</v>
      </c>
      <c r="G152" t="str">
        <f>VLOOKUP($A152,[1]男子!$1:$1000000,27,FALSE)</f>
        <v>2</v>
      </c>
      <c r="H152" t="str">
        <f>VLOOKUP($A152,[1]男子!$1:$1000000,23,FALSE)</f>
        <v>031208</v>
      </c>
      <c r="I152" t="str">
        <f>VLOOKUP($A152,[1]男子!$1:$1000000,11,FALSE)</f>
        <v>SUZUKI</v>
      </c>
      <c r="J152" t="str">
        <f>VLOOKUP($A152,[1]男子!$1:$1000000,12,FALSE)</f>
        <v>Hiroto</v>
      </c>
      <c r="K152" t="str">
        <f t="shared" si="2"/>
        <v>日本</v>
      </c>
      <c r="L152" t="str">
        <f>VLOOKUP($A152,[1]男子!$1:$1000000,13,FALSE)</f>
        <v>JPN</v>
      </c>
    </row>
    <row r="153" spans="1:12">
      <c r="A153" s="72">
        <v>152</v>
      </c>
      <c r="B153" t="str">
        <f>VLOOKUP($A153,[1]男子!$1:$1000000,6,FALSE)</f>
        <v>佐藤　匠真</v>
      </c>
      <c r="C153" t="str">
        <f>VLOOKUP($A153,[1]男子!$1:$1000000,10,FALSE)</f>
        <v>ｻﾄｳ ｼｮｳﾏ</v>
      </c>
      <c r="D153" t="str">
        <f>VLOOKUP($A153,[1]男子!$1:$1000000,16,FALSE)</f>
        <v>学連</v>
      </c>
      <c r="E153" t="str">
        <f>VLOOKUP($A153,[1]男子!$1:$1000000,15,FALSE)</f>
        <v>48</v>
      </c>
      <c r="F153" t="str">
        <f>VLOOKUP($A153,[1]男子!$1:$1000000,19,FALSE)</f>
        <v>東北学院大学</v>
      </c>
      <c r="G153" t="str">
        <f>VLOOKUP($A153,[1]男子!$1:$1000000,27,FALSE)</f>
        <v>3</v>
      </c>
      <c r="H153" t="str">
        <f>VLOOKUP($A153,[1]男子!$1:$1000000,23,FALSE)</f>
        <v>020716</v>
      </c>
      <c r="I153" t="str">
        <f>VLOOKUP($A153,[1]男子!$1:$1000000,11,FALSE)</f>
        <v>SATO</v>
      </c>
      <c r="J153" t="str">
        <f>VLOOKUP($A153,[1]男子!$1:$1000000,12,FALSE)</f>
        <v>Shoma</v>
      </c>
      <c r="K153" t="str">
        <f t="shared" si="2"/>
        <v>日本</v>
      </c>
      <c r="L153" t="str">
        <f>VLOOKUP($A153,[1]男子!$1:$1000000,13,FALSE)</f>
        <v>JPN</v>
      </c>
    </row>
    <row r="154" spans="1:12">
      <c r="A154" s="72">
        <v>153</v>
      </c>
      <c r="B154" t="str">
        <f>VLOOKUP($A154,[1]男子!$1:$1000000,6,FALSE)</f>
        <v>高橋　陽希</v>
      </c>
      <c r="C154" t="str">
        <f>VLOOKUP($A154,[1]男子!$1:$1000000,10,FALSE)</f>
        <v>ﾀｶﾊｼ ﾊﾙｷ</v>
      </c>
      <c r="D154" t="str">
        <f>VLOOKUP($A154,[1]男子!$1:$1000000,16,FALSE)</f>
        <v>宮城</v>
      </c>
      <c r="E154" t="str">
        <f>VLOOKUP($A154,[1]男子!$1:$1000000,15,FALSE)</f>
        <v>04</v>
      </c>
      <c r="F154" t="str">
        <f>VLOOKUP($A154,[1]男子!$1:$1000000,19,FALSE)</f>
        <v>東北学院大学</v>
      </c>
      <c r="G154" t="str">
        <f>VLOOKUP($A154,[1]男子!$1:$1000000,27,FALSE)</f>
        <v>3</v>
      </c>
      <c r="H154" t="str">
        <f>VLOOKUP($A154,[1]男子!$1:$1000000,23,FALSE)</f>
        <v>020518</v>
      </c>
      <c r="I154" t="str">
        <f>VLOOKUP($A154,[1]男子!$1:$1000000,11,FALSE)</f>
        <v>TAKAHASHI</v>
      </c>
      <c r="J154" t="str">
        <f>VLOOKUP($A154,[1]男子!$1:$1000000,12,FALSE)</f>
        <v>Haruki</v>
      </c>
      <c r="K154" t="str">
        <f t="shared" si="2"/>
        <v>日本</v>
      </c>
      <c r="L154" t="str">
        <f>VLOOKUP($A154,[1]男子!$1:$1000000,13,FALSE)</f>
        <v>JPN</v>
      </c>
    </row>
    <row r="155" spans="1:12">
      <c r="A155" s="72">
        <v>154</v>
      </c>
      <c r="B155" t="str">
        <f>VLOOKUP($A155,[1]男子!$1:$1000000,6,FALSE)</f>
        <v>矢吹　凜太郎</v>
      </c>
      <c r="C155" t="str">
        <f>VLOOKUP($A155,[1]男子!$1:$1000000,10,FALSE)</f>
        <v>ﾔﾌﾞｷ ﾘﾝﾀﾛｳ</v>
      </c>
      <c r="D155" t="str">
        <f>VLOOKUP($A155,[1]男子!$1:$1000000,16,FALSE)</f>
        <v>岩手</v>
      </c>
      <c r="E155" t="str">
        <f>VLOOKUP($A155,[1]男子!$1:$1000000,15,FALSE)</f>
        <v>03</v>
      </c>
      <c r="F155" t="str">
        <f>VLOOKUP($A155,[1]男子!$1:$1000000,19,FALSE)</f>
        <v>東北学院大学</v>
      </c>
      <c r="G155" t="str">
        <f>VLOOKUP($A155,[1]男子!$1:$1000000,27,FALSE)</f>
        <v>4</v>
      </c>
      <c r="H155" t="str">
        <f>VLOOKUP($A155,[1]男子!$1:$1000000,23,FALSE)</f>
        <v>010923</v>
      </c>
      <c r="I155" t="str">
        <f>VLOOKUP($A155,[1]男子!$1:$1000000,11,FALSE)</f>
        <v>YABUKI</v>
      </c>
      <c r="J155" t="str">
        <f>VLOOKUP($A155,[1]男子!$1:$1000000,12,FALSE)</f>
        <v>Rintaro</v>
      </c>
      <c r="K155" t="str">
        <f t="shared" si="2"/>
        <v>日本</v>
      </c>
      <c r="L155" t="str">
        <f>VLOOKUP($A155,[1]男子!$1:$1000000,13,FALSE)</f>
        <v>JPN</v>
      </c>
    </row>
    <row r="156" spans="1:12">
      <c r="A156" s="72">
        <v>155</v>
      </c>
      <c r="B156" t="str">
        <f>VLOOKUP($A156,[1]男子!$1:$1000000,6,FALSE)</f>
        <v>柏葉　聡太</v>
      </c>
      <c r="C156" t="str">
        <f>VLOOKUP($A156,[1]男子!$1:$1000000,10,FALSE)</f>
        <v>ｶｼﾜﾊﾞ ｿｳﾀ</v>
      </c>
      <c r="D156" t="str">
        <f>VLOOKUP($A156,[1]男子!$1:$1000000,16,FALSE)</f>
        <v>岩手</v>
      </c>
      <c r="E156" t="str">
        <f>VLOOKUP($A156,[1]男子!$1:$1000000,15,FALSE)</f>
        <v>03</v>
      </c>
      <c r="F156" t="str">
        <f>VLOOKUP($A156,[1]男子!$1:$1000000,19,FALSE)</f>
        <v>東北学院大学</v>
      </c>
      <c r="G156" t="str">
        <f>VLOOKUP($A156,[1]男子!$1:$1000000,27,FALSE)</f>
        <v>3</v>
      </c>
      <c r="H156" t="str">
        <f>VLOOKUP($A156,[1]男子!$1:$1000000,23,FALSE)</f>
        <v>020513</v>
      </c>
      <c r="I156" t="str">
        <f>VLOOKUP($A156,[1]男子!$1:$1000000,11,FALSE)</f>
        <v>KASHIWABA</v>
      </c>
      <c r="J156" t="str">
        <f>VLOOKUP($A156,[1]男子!$1:$1000000,12,FALSE)</f>
        <v>Sota</v>
      </c>
      <c r="K156" t="str">
        <f t="shared" si="2"/>
        <v>日本</v>
      </c>
      <c r="L156" t="str">
        <f>VLOOKUP($A156,[1]男子!$1:$1000000,13,FALSE)</f>
        <v>JPN</v>
      </c>
    </row>
    <row r="157" spans="1:12">
      <c r="A157" s="72">
        <v>156</v>
      </c>
      <c r="B157" t="str">
        <f>VLOOKUP($A157,[1]男子!$1:$1000000,6,FALSE)</f>
        <v>塚村　航大</v>
      </c>
      <c r="C157" t="str">
        <f>VLOOKUP($A157,[1]男子!$1:$1000000,10,FALSE)</f>
        <v>ﾂｶﾑﾗ ｺｳﾀﾞｲ</v>
      </c>
      <c r="D157" t="str">
        <f>VLOOKUP($A157,[1]男子!$1:$1000000,16,FALSE)</f>
        <v>宮城</v>
      </c>
      <c r="E157" t="str">
        <f>VLOOKUP($A157,[1]男子!$1:$1000000,15,FALSE)</f>
        <v>04</v>
      </c>
      <c r="F157" t="str">
        <f>VLOOKUP($A157,[1]男子!$1:$1000000,19,FALSE)</f>
        <v>東北学院大学</v>
      </c>
      <c r="G157" t="str">
        <f>VLOOKUP($A157,[1]男子!$1:$1000000,27,FALSE)</f>
        <v>3</v>
      </c>
      <c r="H157" t="str">
        <f>VLOOKUP($A157,[1]男子!$1:$1000000,23,FALSE)</f>
        <v>030317</v>
      </c>
      <c r="I157" t="str">
        <f>VLOOKUP($A157,[1]男子!$1:$1000000,11,FALSE)</f>
        <v>TUKAMURA</v>
      </c>
      <c r="J157" t="str">
        <f>VLOOKUP($A157,[1]男子!$1:$1000000,12,FALSE)</f>
        <v>Kodai</v>
      </c>
      <c r="K157" t="str">
        <f t="shared" si="2"/>
        <v>日本</v>
      </c>
      <c r="L157" t="str">
        <f>VLOOKUP($A157,[1]男子!$1:$1000000,13,FALSE)</f>
        <v>JPN</v>
      </c>
    </row>
    <row r="158" spans="1:12">
      <c r="A158" s="72">
        <v>157</v>
      </c>
      <c r="B158" t="str">
        <f>VLOOKUP($A158,[1]男子!$1:$1000000,6,FALSE)</f>
        <v>遠藤　拓磨</v>
      </c>
      <c r="C158" t="str">
        <f>VLOOKUP($A158,[1]男子!$1:$1000000,10,FALSE)</f>
        <v>ｴﾝﾄﾞｳ ﾀｸﾏ</v>
      </c>
      <c r="D158" t="str">
        <f>VLOOKUP($A158,[1]男子!$1:$1000000,16,FALSE)</f>
        <v>宮城</v>
      </c>
      <c r="E158" t="str">
        <f>VLOOKUP($A158,[1]男子!$1:$1000000,15,FALSE)</f>
        <v>04</v>
      </c>
      <c r="F158" t="str">
        <f>VLOOKUP($A158,[1]男子!$1:$1000000,19,FALSE)</f>
        <v>東北学院大学</v>
      </c>
      <c r="G158" t="str">
        <f>VLOOKUP($A158,[1]男子!$1:$1000000,27,FALSE)</f>
        <v>3</v>
      </c>
      <c r="H158" t="str">
        <f>VLOOKUP($A158,[1]男子!$1:$1000000,23,FALSE)</f>
        <v>020409</v>
      </c>
      <c r="I158" t="str">
        <f>VLOOKUP($A158,[1]男子!$1:$1000000,11,FALSE)</f>
        <v>ENDO</v>
      </c>
      <c r="J158" t="str">
        <f>VLOOKUP($A158,[1]男子!$1:$1000000,12,FALSE)</f>
        <v>Takuma</v>
      </c>
      <c r="K158" t="str">
        <f t="shared" si="2"/>
        <v>日本</v>
      </c>
      <c r="L158" t="str">
        <f>VLOOKUP($A158,[1]男子!$1:$1000000,13,FALSE)</f>
        <v>JPN</v>
      </c>
    </row>
    <row r="159" spans="1:12">
      <c r="A159" s="72">
        <v>158</v>
      </c>
      <c r="B159" t="str">
        <f>VLOOKUP($A159,[1]男子!$1:$1000000,6,FALSE)</f>
        <v>門馬　真尋</v>
      </c>
      <c r="C159" t="str">
        <f>VLOOKUP($A159,[1]男子!$1:$1000000,10,FALSE)</f>
        <v>ﾓﾝﾏ ﾏﾋﾛ</v>
      </c>
      <c r="D159" t="str">
        <f>VLOOKUP($A159,[1]男子!$1:$1000000,16,FALSE)</f>
        <v>学連</v>
      </c>
      <c r="E159" t="str">
        <f>VLOOKUP($A159,[1]男子!$1:$1000000,15,FALSE)</f>
        <v>48</v>
      </c>
      <c r="F159" t="str">
        <f>VLOOKUP($A159,[1]男子!$1:$1000000,19,FALSE)</f>
        <v>東北学院大学</v>
      </c>
      <c r="G159" t="str">
        <f>VLOOKUP($A159,[1]男子!$1:$1000000,27,FALSE)</f>
        <v>3</v>
      </c>
      <c r="H159" t="str">
        <f>VLOOKUP($A159,[1]男子!$1:$1000000,23,FALSE)</f>
        <v>020423</v>
      </c>
      <c r="I159" t="str">
        <f>VLOOKUP($A159,[1]男子!$1:$1000000,11,FALSE)</f>
        <v>MONMA</v>
      </c>
      <c r="J159" t="str">
        <f>VLOOKUP($A159,[1]男子!$1:$1000000,12,FALSE)</f>
        <v>Mahiro</v>
      </c>
      <c r="K159" t="str">
        <f t="shared" si="2"/>
        <v>日本</v>
      </c>
      <c r="L159" t="str">
        <f>VLOOKUP($A159,[1]男子!$1:$1000000,13,FALSE)</f>
        <v>JPN</v>
      </c>
    </row>
    <row r="160" spans="1:12">
      <c r="A160" s="72">
        <v>159</v>
      </c>
      <c r="B160" t="str">
        <f>VLOOKUP($A160,[1]男子!$1:$1000000,6,FALSE)</f>
        <v>畠山　大輝</v>
      </c>
      <c r="C160" t="str">
        <f>VLOOKUP($A160,[1]男子!$1:$1000000,10,FALSE)</f>
        <v>ﾊﾀｹﾔﾏ ﾀﾞｲｷ</v>
      </c>
      <c r="D160" t="str">
        <f>VLOOKUP($A160,[1]男子!$1:$1000000,16,FALSE)</f>
        <v>秋田</v>
      </c>
      <c r="E160" t="str">
        <f>VLOOKUP($A160,[1]男子!$1:$1000000,15,FALSE)</f>
        <v>05</v>
      </c>
      <c r="F160" t="str">
        <f>VLOOKUP($A160,[1]男子!$1:$1000000,19,FALSE)</f>
        <v>東北学院大学</v>
      </c>
      <c r="G160" t="str">
        <f>VLOOKUP($A160,[1]男子!$1:$1000000,27,FALSE)</f>
        <v>3</v>
      </c>
      <c r="H160" t="str">
        <f>VLOOKUP($A160,[1]男子!$1:$1000000,23,FALSE)</f>
        <v>030331</v>
      </c>
      <c r="I160" t="str">
        <f>VLOOKUP($A160,[1]男子!$1:$1000000,11,FALSE)</f>
        <v>HATAKEYAMA</v>
      </c>
      <c r="J160" t="str">
        <f>VLOOKUP($A160,[1]男子!$1:$1000000,12,FALSE)</f>
        <v>Daiki</v>
      </c>
      <c r="K160" t="str">
        <f t="shared" si="2"/>
        <v>日本</v>
      </c>
      <c r="L160" t="str">
        <f>VLOOKUP($A160,[1]男子!$1:$1000000,13,FALSE)</f>
        <v>JPN</v>
      </c>
    </row>
    <row r="161" spans="1:12">
      <c r="A161" s="72">
        <v>160</v>
      </c>
      <c r="B161" t="str">
        <f>VLOOKUP($A161,[1]男子!$1:$1000000,6,FALSE)</f>
        <v>奈良　大和</v>
      </c>
      <c r="C161" t="str">
        <f>VLOOKUP($A161,[1]男子!$1:$1000000,10,FALSE)</f>
        <v>ﾅﾗ ﾔﾏﾄ</v>
      </c>
      <c r="D161" t="str">
        <f>VLOOKUP($A161,[1]男子!$1:$1000000,16,FALSE)</f>
        <v>青森</v>
      </c>
      <c r="E161" t="str">
        <f>VLOOKUP($A161,[1]男子!$1:$1000000,15,FALSE)</f>
        <v>02</v>
      </c>
      <c r="F161" t="str">
        <f>VLOOKUP($A161,[1]男子!$1:$1000000,19,FALSE)</f>
        <v>東北学院大学</v>
      </c>
      <c r="G161" t="str">
        <f>VLOOKUP($A161,[1]男子!$1:$1000000,27,FALSE)</f>
        <v>4</v>
      </c>
      <c r="H161" t="str">
        <f>VLOOKUP($A161,[1]男子!$1:$1000000,23,FALSE)</f>
        <v>010510</v>
      </c>
      <c r="I161" t="str">
        <f>VLOOKUP($A161,[1]男子!$1:$1000000,11,FALSE)</f>
        <v>NARA</v>
      </c>
      <c r="J161" t="str">
        <f>VLOOKUP($A161,[1]男子!$1:$1000000,12,FALSE)</f>
        <v>Yamato</v>
      </c>
      <c r="K161" t="str">
        <f t="shared" si="2"/>
        <v>日本</v>
      </c>
      <c r="L161" t="str">
        <f>VLOOKUP($A161,[1]男子!$1:$1000000,13,FALSE)</f>
        <v>JPN</v>
      </c>
    </row>
    <row r="162" spans="1:12">
      <c r="A162" s="72">
        <v>161</v>
      </c>
      <c r="B162" t="str">
        <f>VLOOKUP($A162,[1]男子!$1:$1000000,6,FALSE)</f>
        <v>遠藤　碧</v>
      </c>
      <c r="C162" t="str">
        <f>VLOOKUP($A162,[1]男子!$1:$1000000,10,FALSE)</f>
        <v>ｴﾝﾄﾞｳ ｱｵｲ</v>
      </c>
      <c r="D162" t="str">
        <f>VLOOKUP($A162,[1]男子!$1:$1000000,16,FALSE)</f>
        <v>学連</v>
      </c>
      <c r="E162" t="str">
        <f>VLOOKUP($A162,[1]男子!$1:$1000000,15,FALSE)</f>
        <v>48</v>
      </c>
      <c r="F162" t="str">
        <f>VLOOKUP($A162,[1]男子!$1:$1000000,19,FALSE)</f>
        <v>東北学院大学</v>
      </c>
      <c r="G162" t="str">
        <f>VLOOKUP($A162,[1]男子!$1:$1000000,27,FALSE)</f>
        <v>4</v>
      </c>
      <c r="H162" t="str">
        <f>VLOOKUP($A162,[1]男子!$1:$1000000,23,FALSE)</f>
        <v>010927</v>
      </c>
      <c r="I162" t="str">
        <f>VLOOKUP($A162,[1]男子!$1:$1000000,11,FALSE)</f>
        <v>ENDO</v>
      </c>
      <c r="J162" t="str">
        <f>VLOOKUP($A162,[1]男子!$1:$1000000,12,FALSE)</f>
        <v>Aoi</v>
      </c>
      <c r="K162" t="str">
        <f t="shared" si="2"/>
        <v>日本</v>
      </c>
      <c r="L162" t="str">
        <f>VLOOKUP($A162,[1]男子!$1:$1000000,13,FALSE)</f>
        <v>JPN</v>
      </c>
    </row>
    <row r="163" spans="1:12">
      <c r="A163" s="72">
        <v>162</v>
      </c>
      <c r="B163" t="str">
        <f>VLOOKUP($A163,[1]男子!$1:$1000000,6,FALSE)</f>
        <v>齋藤　俊弥</v>
      </c>
      <c r="C163" t="str">
        <f>VLOOKUP($A163,[1]男子!$1:$1000000,10,FALSE)</f>
        <v>ｻｲﾄｳ ｼｭﾝﾔ</v>
      </c>
      <c r="D163" t="str">
        <f>VLOOKUP($A163,[1]男子!$1:$1000000,16,FALSE)</f>
        <v>学連</v>
      </c>
      <c r="E163" t="str">
        <f>VLOOKUP($A163,[1]男子!$1:$1000000,15,FALSE)</f>
        <v>48</v>
      </c>
      <c r="F163" t="str">
        <f>VLOOKUP($A163,[1]男子!$1:$1000000,19,FALSE)</f>
        <v>東北福祉大学</v>
      </c>
      <c r="G163" t="str">
        <f>VLOOKUP($A163,[1]男子!$1:$1000000,27,FALSE)</f>
        <v>2</v>
      </c>
      <c r="H163" t="str">
        <f>VLOOKUP($A163,[1]男子!$1:$1000000,23,FALSE)</f>
        <v>030914</v>
      </c>
      <c r="I163" t="str">
        <f>VLOOKUP($A163,[1]男子!$1:$1000000,11,FALSE)</f>
        <v>SAITO</v>
      </c>
      <c r="J163" t="str">
        <f>VLOOKUP($A163,[1]男子!$1:$1000000,12,FALSE)</f>
        <v>Syunya</v>
      </c>
      <c r="K163" t="str">
        <f t="shared" si="2"/>
        <v>日本</v>
      </c>
      <c r="L163" t="str">
        <f>VLOOKUP($A163,[1]男子!$1:$1000000,13,FALSE)</f>
        <v>JPN</v>
      </c>
    </row>
    <row r="164" spans="1:12">
      <c r="A164" s="72">
        <v>163</v>
      </c>
      <c r="B164" t="str">
        <f>VLOOKUP($A164,[1]男子!$1:$1000000,6,FALSE)</f>
        <v>李　裕弦</v>
      </c>
      <c r="C164" t="str">
        <f>VLOOKUP($A164,[1]男子!$1:$1000000,10,FALSE)</f>
        <v>ｲ ﾕｳｹﾞﾝ</v>
      </c>
      <c r="D164" t="str">
        <f>VLOOKUP($A164,[1]男子!$1:$1000000,16,FALSE)</f>
        <v>学連</v>
      </c>
      <c r="E164" t="str">
        <f>VLOOKUP($A164,[1]男子!$1:$1000000,15,FALSE)</f>
        <v>48</v>
      </c>
      <c r="F164" t="str">
        <f>VLOOKUP($A164,[1]男子!$1:$1000000,19,FALSE)</f>
        <v>東北福祉大学</v>
      </c>
      <c r="G164" t="str">
        <f>VLOOKUP($A164,[1]男子!$1:$1000000,27,FALSE)</f>
        <v>3</v>
      </c>
      <c r="H164" t="str">
        <f>VLOOKUP($A164,[1]男子!$1:$1000000,23,FALSE)</f>
        <v>021122</v>
      </c>
      <c r="I164" t="str">
        <f>VLOOKUP($A164,[1]男子!$1:$1000000,11,FALSE)</f>
        <v>LEE</v>
      </c>
      <c r="J164" t="str">
        <f>VLOOKUP($A164,[1]男子!$1:$1000000,12,FALSE)</f>
        <v>Yugen</v>
      </c>
      <c r="K164" t="str">
        <f t="shared" si="2"/>
        <v>日本</v>
      </c>
      <c r="L164" t="str">
        <f>VLOOKUP($A164,[1]男子!$1:$1000000,13,FALSE)</f>
        <v>JPN</v>
      </c>
    </row>
    <row r="165" spans="1:12">
      <c r="A165" s="72">
        <v>164</v>
      </c>
      <c r="B165" t="str">
        <f>VLOOKUP($A165,[1]男子!$1:$1000000,6,FALSE)</f>
        <v>髙橋　和真</v>
      </c>
      <c r="C165" t="str">
        <f>VLOOKUP($A165,[1]男子!$1:$1000000,10,FALSE)</f>
        <v>ﾀｶﾊｼ ｶｽﾞﾏ</v>
      </c>
      <c r="D165" t="str">
        <f>VLOOKUP($A165,[1]男子!$1:$1000000,16,FALSE)</f>
        <v>宮城</v>
      </c>
      <c r="E165" t="str">
        <f>VLOOKUP($A165,[1]男子!$1:$1000000,15,FALSE)</f>
        <v>04</v>
      </c>
      <c r="F165" t="str">
        <f>VLOOKUP($A165,[1]男子!$1:$1000000,19,FALSE)</f>
        <v>東北福祉大学</v>
      </c>
      <c r="G165" t="str">
        <f>VLOOKUP($A165,[1]男子!$1:$1000000,27,FALSE)</f>
        <v>3</v>
      </c>
      <c r="H165" t="str">
        <f>VLOOKUP($A165,[1]男子!$1:$1000000,23,FALSE)</f>
        <v>020825</v>
      </c>
      <c r="I165" t="str">
        <f>VLOOKUP($A165,[1]男子!$1:$1000000,11,FALSE)</f>
        <v>TAKAHASHI</v>
      </c>
      <c r="J165" t="str">
        <f>VLOOKUP($A165,[1]男子!$1:$1000000,12,FALSE)</f>
        <v>Kazuma</v>
      </c>
      <c r="K165" t="str">
        <f t="shared" si="2"/>
        <v>日本</v>
      </c>
      <c r="L165" t="str">
        <f>VLOOKUP($A165,[1]男子!$1:$1000000,13,FALSE)</f>
        <v>JPN</v>
      </c>
    </row>
    <row r="166" spans="1:12">
      <c r="A166" s="72">
        <v>165</v>
      </c>
      <c r="B166" t="str">
        <f>VLOOKUP($A166,[1]男子!$1:$1000000,6,FALSE)</f>
        <v>對馬　丈一郎</v>
      </c>
      <c r="C166" t="str">
        <f>VLOOKUP($A166,[1]男子!$1:$1000000,10,FALSE)</f>
        <v>ﾂｼﾏ ｼﾞｮｳｲﾁﾛｳ</v>
      </c>
      <c r="D166" t="str">
        <f>VLOOKUP($A166,[1]男子!$1:$1000000,16,FALSE)</f>
        <v>青森</v>
      </c>
      <c r="E166" t="str">
        <f>VLOOKUP($A166,[1]男子!$1:$1000000,15,FALSE)</f>
        <v>02</v>
      </c>
      <c r="F166" t="str">
        <f>VLOOKUP($A166,[1]男子!$1:$1000000,19,FALSE)</f>
        <v>東北福祉大学</v>
      </c>
      <c r="G166" t="str">
        <f>VLOOKUP($A166,[1]男子!$1:$1000000,27,FALSE)</f>
        <v>3</v>
      </c>
      <c r="H166" t="str">
        <f>VLOOKUP($A166,[1]男子!$1:$1000000,23,FALSE)</f>
        <v>020526</v>
      </c>
      <c r="I166" t="str">
        <f>VLOOKUP($A166,[1]男子!$1:$1000000,11,FALSE)</f>
        <v>TSUSHIMA</v>
      </c>
      <c r="J166" t="str">
        <f>VLOOKUP($A166,[1]男子!$1:$1000000,12,FALSE)</f>
        <v>Jouichirou</v>
      </c>
      <c r="K166" t="str">
        <f t="shared" si="2"/>
        <v>日本</v>
      </c>
      <c r="L166" t="str">
        <f>VLOOKUP($A166,[1]男子!$1:$1000000,13,FALSE)</f>
        <v>JPN</v>
      </c>
    </row>
    <row r="167" spans="1:12">
      <c r="A167" s="72">
        <v>166</v>
      </c>
      <c r="B167" t="str">
        <f>VLOOKUP($A167,[1]男子!$1:$1000000,6,FALSE)</f>
        <v>工藤　海翔</v>
      </c>
      <c r="C167" t="str">
        <f>VLOOKUP($A167,[1]男子!$1:$1000000,10,FALSE)</f>
        <v>ｸﾄﾞｳ ｶｲﾄ</v>
      </c>
      <c r="D167" t="str">
        <f>VLOOKUP($A167,[1]男子!$1:$1000000,16,FALSE)</f>
        <v>青森</v>
      </c>
      <c r="E167" t="str">
        <f>VLOOKUP($A167,[1]男子!$1:$1000000,15,FALSE)</f>
        <v>02</v>
      </c>
      <c r="F167" t="str">
        <f>VLOOKUP($A167,[1]男子!$1:$1000000,19,FALSE)</f>
        <v>東北福祉大学</v>
      </c>
      <c r="G167" t="str">
        <f>VLOOKUP($A167,[1]男子!$1:$1000000,27,FALSE)</f>
        <v>2</v>
      </c>
      <c r="H167" t="str">
        <f>VLOOKUP($A167,[1]男子!$1:$1000000,23,FALSE)</f>
        <v>031018</v>
      </c>
      <c r="I167" t="str">
        <f>VLOOKUP($A167,[1]男子!$1:$1000000,11,FALSE)</f>
        <v>KUDOU</v>
      </c>
      <c r="J167" t="str">
        <f>VLOOKUP($A167,[1]男子!$1:$1000000,12,FALSE)</f>
        <v>Kaito</v>
      </c>
      <c r="K167" t="str">
        <f t="shared" si="2"/>
        <v>日本</v>
      </c>
      <c r="L167" t="str">
        <f>VLOOKUP($A167,[1]男子!$1:$1000000,13,FALSE)</f>
        <v>JPN</v>
      </c>
    </row>
    <row r="168" spans="1:12">
      <c r="A168" s="72">
        <v>167</v>
      </c>
      <c r="B168" t="str">
        <f>VLOOKUP($A168,[1]男子!$1:$1000000,6,FALSE)</f>
        <v>後藤　嘉希</v>
      </c>
      <c r="C168" t="str">
        <f>VLOOKUP($A168,[1]男子!$1:$1000000,10,FALSE)</f>
        <v>ｺﾞﾄｳ ﾖｼｷ</v>
      </c>
      <c r="D168" t="str">
        <f>VLOOKUP($A168,[1]男子!$1:$1000000,16,FALSE)</f>
        <v>秋田</v>
      </c>
      <c r="E168" t="str">
        <f>VLOOKUP($A168,[1]男子!$1:$1000000,15,FALSE)</f>
        <v>05</v>
      </c>
      <c r="F168" t="str">
        <f>VLOOKUP($A168,[1]男子!$1:$1000000,19,FALSE)</f>
        <v>東北福祉大学</v>
      </c>
      <c r="G168" t="str">
        <f>VLOOKUP($A168,[1]男子!$1:$1000000,27,FALSE)</f>
        <v>2</v>
      </c>
      <c r="H168" t="str">
        <f>VLOOKUP($A168,[1]男子!$1:$1000000,23,FALSE)</f>
        <v>030611</v>
      </c>
      <c r="I168" t="str">
        <f>VLOOKUP($A168,[1]男子!$1:$1000000,11,FALSE)</f>
        <v>GOTO</v>
      </c>
      <c r="J168" t="str">
        <f>VLOOKUP($A168,[1]男子!$1:$1000000,12,FALSE)</f>
        <v>Yoshiki</v>
      </c>
      <c r="K168" t="str">
        <f t="shared" si="2"/>
        <v>日本</v>
      </c>
      <c r="L168" t="str">
        <f>VLOOKUP($A168,[1]男子!$1:$1000000,13,FALSE)</f>
        <v>JPN</v>
      </c>
    </row>
    <row r="169" spans="1:12">
      <c r="A169" s="72">
        <v>168</v>
      </c>
      <c r="B169" t="str">
        <f>VLOOKUP($A169,[1]男子!$1:$1000000,6,FALSE)</f>
        <v>朝倉　樹</v>
      </c>
      <c r="C169" t="str">
        <f>VLOOKUP($A169,[1]男子!$1:$1000000,10,FALSE)</f>
        <v>ｱｻｸﾗ ｲﾂｷ</v>
      </c>
      <c r="D169" t="str">
        <f>VLOOKUP($A169,[1]男子!$1:$1000000,16,FALSE)</f>
        <v>学連</v>
      </c>
      <c r="E169" t="str">
        <f>VLOOKUP($A169,[1]男子!$1:$1000000,15,FALSE)</f>
        <v>48</v>
      </c>
      <c r="F169" t="str">
        <f>VLOOKUP($A169,[1]男子!$1:$1000000,19,FALSE)</f>
        <v>東北福祉大学</v>
      </c>
      <c r="G169" t="str">
        <f>VLOOKUP($A169,[1]男子!$1:$1000000,27,FALSE)</f>
        <v>4</v>
      </c>
      <c r="H169" t="str">
        <f>VLOOKUP($A169,[1]男子!$1:$1000000,23,FALSE)</f>
        <v>011021</v>
      </c>
      <c r="I169" t="str">
        <f>VLOOKUP($A169,[1]男子!$1:$1000000,11,FALSE)</f>
        <v>ASAKURA</v>
      </c>
      <c r="J169" t="str">
        <f>VLOOKUP($A169,[1]男子!$1:$1000000,12,FALSE)</f>
        <v>Itsuki</v>
      </c>
      <c r="K169" t="str">
        <f t="shared" si="2"/>
        <v>日本</v>
      </c>
      <c r="L169" t="str">
        <f>VLOOKUP($A169,[1]男子!$1:$1000000,13,FALSE)</f>
        <v>JPN</v>
      </c>
    </row>
    <row r="170" spans="1:12">
      <c r="A170" s="72">
        <v>169</v>
      </c>
      <c r="B170" t="str">
        <f>VLOOKUP($A170,[1]男子!$1:$1000000,6,FALSE)</f>
        <v>田口　翔</v>
      </c>
      <c r="C170" t="str">
        <f>VLOOKUP($A170,[1]男子!$1:$1000000,10,FALSE)</f>
        <v>ﾀｸﾞﾁ ｼｮｳ</v>
      </c>
      <c r="D170" t="str">
        <f>VLOOKUP($A170,[1]男子!$1:$1000000,16,FALSE)</f>
        <v>学連</v>
      </c>
      <c r="E170" t="str">
        <f>VLOOKUP($A170,[1]男子!$1:$1000000,15,FALSE)</f>
        <v>48</v>
      </c>
      <c r="F170" t="str">
        <f>VLOOKUP($A170,[1]男子!$1:$1000000,19,FALSE)</f>
        <v>東北福祉大学</v>
      </c>
      <c r="G170" t="str">
        <f>VLOOKUP($A170,[1]男子!$1:$1000000,27,FALSE)</f>
        <v>4</v>
      </c>
      <c r="H170" t="str">
        <f>VLOOKUP($A170,[1]男子!$1:$1000000,23,FALSE)</f>
        <v>010830</v>
      </c>
      <c r="I170" t="str">
        <f>VLOOKUP($A170,[1]男子!$1:$1000000,11,FALSE)</f>
        <v>TAGUCHI</v>
      </c>
      <c r="J170" t="str">
        <f>VLOOKUP($A170,[1]男子!$1:$1000000,12,FALSE)</f>
        <v>Sho</v>
      </c>
      <c r="K170" t="str">
        <f t="shared" si="2"/>
        <v>日本</v>
      </c>
      <c r="L170" t="str">
        <f>VLOOKUP($A170,[1]男子!$1:$1000000,13,FALSE)</f>
        <v>JPN</v>
      </c>
    </row>
    <row r="171" spans="1:12">
      <c r="A171" s="72">
        <v>170</v>
      </c>
      <c r="B171" t="str">
        <f>VLOOKUP($A171,[1]男子!$1:$1000000,6,FALSE)</f>
        <v>櫻庭　佑真</v>
      </c>
      <c r="C171" t="str">
        <f>VLOOKUP($A171,[1]男子!$1:$1000000,10,FALSE)</f>
        <v>ｻｸﾗﾊﾞ ﾕｳﾏ</v>
      </c>
      <c r="D171" t="str">
        <f>VLOOKUP($A171,[1]男子!$1:$1000000,16,FALSE)</f>
        <v>秋田</v>
      </c>
      <c r="E171" t="str">
        <f>VLOOKUP($A171,[1]男子!$1:$1000000,15,FALSE)</f>
        <v>05</v>
      </c>
      <c r="F171" t="str">
        <f>VLOOKUP($A171,[1]男子!$1:$1000000,19,FALSE)</f>
        <v>東北福祉大学</v>
      </c>
      <c r="G171" t="str">
        <f>VLOOKUP($A171,[1]男子!$1:$1000000,27,FALSE)</f>
        <v>3</v>
      </c>
      <c r="H171" t="str">
        <f>VLOOKUP($A171,[1]男子!$1:$1000000,23,FALSE)</f>
        <v>021127</v>
      </c>
      <c r="I171" t="str">
        <f>VLOOKUP($A171,[1]男子!$1:$1000000,11,FALSE)</f>
        <v>SAKURABA</v>
      </c>
      <c r="J171" t="str">
        <f>VLOOKUP($A171,[1]男子!$1:$1000000,12,FALSE)</f>
        <v>Yuuma</v>
      </c>
      <c r="K171" t="str">
        <f t="shared" si="2"/>
        <v>日本</v>
      </c>
      <c r="L171" t="str">
        <f>VLOOKUP($A171,[1]男子!$1:$1000000,13,FALSE)</f>
        <v>JPN</v>
      </c>
    </row>
    <row r="172" spans="1:12">
      <c r="A172" s="72">
        <v>171</v>
      </c>
      <c r="B172" t="str">
        <f>VLOOKUP($A172,[1]男子!$1:$1000000,6,FALSE)</f>
        <v>齋藤　陸杜</v>
      </c>
      <c r="C172" t="str">
        <f>VLOOKUP($A172,[1]男子!$1:$1000000,10,FALSE)</f>
        <v>ｻｲﾄｳ ﾘｸﾄ</v>
      </c>
      <c r="D172" t="str">
        <f>VLOOKUP($A172,[1]男子!$1:$1000000,16,FALSE)</f>
        <v>山形</v>
      </c>
      <c r="E172" t="str">
        <f>VLOOKUP($A172,[1]男子!$1:$1000000,15,FALSE)</f>
        <v>06</v>
      </c>
      <c r="F172" t="str">
        <f>VLOOKUP($A172,[1]男子!$1:$1000000,19,FALSE)</f>
        <v>東北福祉大学</v>
      </c>
      <c r="G172" t="str">
        <f>VLOOKUP($A172,[1]男子!$1:$1000000,27,FALSE)</f>
        <v>3</v>
      </c>
      <c r="H172" t="str">
        <f>VLOOKUP($A172,[1]男子!$1:$1000000,23,FALSE)</f>
        <v>020603</v>
      </c>
      <c r="I172" t="str">
        <f>VLOOKUP($A172,[1]男子!$1:$1000000,11,FALSE)</f>
        <v>SAITO</v>
      </c>
      <c r="J172" t="str">
        <f>VLOOKUP($A172,[1]男子!$1:$1000000,12,FALSE)</f>
        <v>Rikuto</v>
      </c>
      <c r="K172" t="str">
        <f t="shared" si="2"/>
        <v>日本</v>
      </c>
      <c r="L172" t="str">
        <f>VLOOKUP($A172,[1]男子!$1:$1000000,13,FALSE)</f>
        <v>JPN</v>
      </c>
    </row>
    <row r="173" spans="1:12">
      <c r="A173" s="72">
        <v>172</v>
      </c>
      <c r="B173" t="str">
        <f>VLOOKUP($A173,[1]男子!$1:$1000000,6,FALSE)</f>
        <v>佐藤　瑠生樹</v>
      </c>
      <c r="C173" t="str">
        <f>VLOOKUP($A173,[1]男子!$1:$1000000,10,FALSE)</f>
        <v>ｻﾄｳ ﾙｲｷ</v>
      </c>
      <c r="D173" t="str">
        <f>VLOOKUP($A173,[1]男子!$1:$1000000,16,FALSE)</f>
        <v>青森</v>
      </c>
      <c r="E173" t="str">
        <f>VLOOKUP($A173,[1]男子!$1:$1000000,15,FALSE)</f>
        <v>02</v>
      </c>
      <c r="F173" t="str">
        <f>VLOOKUP($A173,[1]男子!$1:$1000000,19,FALSE)</f>
        <v>東北福祉大学</v>
      </c>
      <c r="G173" t="str">
        <f>VLOOKUP($A173,[1]男子!$1:$1000000,27,FALSE)</f>
        <v>3</v>
      </c>
      <c r="H173" t="str">
        <f>VLOOKUP($A173,[1]男子!$1:$1000000,23,FALSE)</f>
        <v>021016</v>
      </c>
      <c r="I173" t="str">
        <f>VLOOKUP($A173,[1]男子!$1:$1000000,11,FALSE)</f>
        <v>SATOU</v>
      </c>
      <c r="J173" t="str">
        <f>VLOOKUP($A173,[1]男子!$1:$1000000,12,FALSE)</f>
        <v>Ruiki</v>
      </c>
      <c r="K173" t="str">
        <f t="shared" si="2"/>
        <v>日本</v>
      </c>
      <c r="L173" t="str">
        <f>VLOOKUP($A173,[1]男子!$1:$1000000,13,FALSE)</f>
        <v>JPN</v>
      </c>
    </row>
    <row r="174" spans="1:12">
      <c r="A174" s="72">
        <v>173</v>
      </c>
      <c r="B174" t="str">
        <f>VLOOKUP($A174,[1]男子!$1:$1000000,6,FALSE)</f>
        <v>土屋　謙臣</v>
      </c>
      <c r="C174" t="str">
        <f>VLOOKUP($A174,[1]男子!$1:$1000000,10,FALSE)</f>
        <v>ﾂﾁﾔ ｹﾝｼﾝ</v>
      </c>
      <c r="D174" t="str">
        <f>VLOOKUP($A174,[1]男子!$1:$1000000,16,FALSE)</f>
        <v>学連</v>
      </c>
      <c r="E174" t="str">
        <f>VLOOKUP($A174,[1]男子!$1:$1000000,15,FALSE)</f>
        <v>48</v>
      </c>
      <c r="F174" t="str">
        <f>VLOOKUP($A174,[1]男子!$1:$1000000,19,FALSE)</f>
        <v>東北福祉大学</v>
      </c>
      <c r="G174" t="str">
        <f>VLOOKUP($A174,[1]男子!$1:$1000000,27,FALSE)</f>
        <v>3</v>
      </c>
      <c r="H174" t="str">
        <f>VLOOKUP($A174,[1]男子!$1:$1000000,23,FALSE)</f>
        <v>020715</v>
      </c>
      <c r="I174" t="str">
        <f>VLOOKUP($A174,[1]男子!$1:$1000000,11,FALSE)</f>
        <v>TSUCHIYA</v>
      </c>
      <c r="J174" t="str">
        <f>VLOOKUP($A174,[1]男子!$1:$1000000,12,FALSE)</f>
        <v>Kenshin</v>
      </c>
      <c r="K174" t="str">
        <f t="shared" si="2"/>
        <v>日本</v>
      </c>
      <c r="L174" t="str">
        <f>VLOOKUP($A174,[1]男子!$1:$1000000,13,FALSE)</f>
        <v>JPN</v>
      </c>
    </row>
    <row r="175" spans="1:12">
      <c r="A175" s="72">
        <v>174</v>
      </c>
      <c r="B175" t="str">
        <f>VLOOKUP($A175,[1]男子!$1:$1000000,6,FALSE)</f>
        <v>小野垣　蒼太</v>
      </c>
      <c r="C175" t="str">
        <f>VLOOKUP($A175,[1]男子!$1:$1000000,10,FALSE)</f>
        <v>ｵﾉｶﾞｷ ｿｳﾀ</v>
      </c>
      <c r="D175" t="str">
        <f>VLOOKUP($A175,[1]男子!$1:$1000000,16,FALSE)</f>
        <v>秋田</v>
      </c>
      <c r="E175" t="str">
        <f>VLOOKUP($A175,[1]男子!$1:$1000000,15,FALSE)</f>
        <v>05</v>
      </c>
      <c r="F175" t="str">
        <f>VLOOKUP($A175,[1]男子!$1:$1000000,19,FALSE)</f>
        <v>東北福祉大学</v>
      </c>
      <c r="G175" t="str">
        <f>VLOOKUP($A175,[1]男子!$1:$1000000,27,FALSE)</f>
        <v>3</v>
      </c>
      <c r="H175" t="str">
        <f>VLOOKUP($A175,[1]男子!$1:$1000000,23,FALSE)</f>
        <v>021118</v>
      </c>
      <c r="I175" t="str">
        <f>VLOOKUP($A175,[1]男子!$1:$1000000,11,FALSE)</f>
        <v>ONOGAKI</v>
      </c>
      <c r="J175" t="str">
        <f>VLOOKUP($A175,[1]男子!$1:$1000000,12,FALSE)</f>
        <v>Souta</v>
      </c>
      <c r="K175" t="str">
        <f t="shared" si="2"/>
        <v>日本</v>
      </c>
      <c r="L175" t="str">
        <f>VLOOKUP($A175,[1]男子!$1:$1000000,13,FALSE)</f>
        <v>JPN</v>
      </c>
    </row>
    <row r="176" spans="1:12">
      <c r="A176" s="72">
        <v>175</v>
      </c>
      <c r="B176" t="str">
        <f>VLOOKUP($A176,[1]男子!$1:$1000000,6,FALSE)</f>
        <v>佐藤　翔哉</v>
      </c>
      <c r="C176" t="str">
        <f>VLOOKUP($A176,[1]男子!$1:$1000000,10,FALSE)</f>
        <v>ｻﾄｳ ｼｮｳﾔ</v>
      </c>
      <c r="D176" t="str">
        <f>VLOOKUP($A176,[1]男子!$1:$1000000,16,FALSE)</f>
        <v>秋田</v>
      </c>
      <c r="E176" t="str">
        <f>VLOOKUP($A176,[1]男子!$1:$1000000,15,FALSE)</f>
        <v>05</v>
      </c>
      <c r="F176" t="str">
        <f>VLOOKUP($A176,[1]男子!$1:$1000000,19,FALSE)</f>
        <v>東北福祉大学</v>
      </c>
      <c r="G176" t="str">
        <f>VLOOKUP($A176,[1]男子!$1:$1000000,27,FALSE)</f>
        <v>3</v>
      </c>
      <c r="H176" t="str">
        <f>VLOOKUP($A176,[1]男子!$1:$1000000,23,FALSE)</f>
        <v>020402</v>
      </c>
      <c r="I176" t="str">
        <f>VLOOKUP($A176,[1]男子!$1:$1000000,11,FALSE)</f>
        <v>SATOU</v>
      </c>
      <c r="J176" t="str">
        <f>VLOOKUP($A176,[1]男子!$1:$1000000,12,FALSE)</f>
        <v>Syouya</v>
      </c>
      <c r="K176" t="str">
        <f t="shared" si="2"/>
        <v>日本</v>
      </c>
      <c r="L176" t="str">
        <f>VLOOKUP($A176,[1]男子!$1:$1000000,13,FALSE)</f>
        <v>JPN</v>
      </c>
    </row>
    <row r="177" spans="1:12">
      <c r="A177" s="72">
        <v>176</v>
      </c>
      <c r="B177" t="str">
        <f>VLOOKUP($A177,[1]男子!$1:$1000000,6,FALSE)</f>
        <v>菊地　悠平</v>
      </c>
      <c r="C177" t="str">
        <f>VLOOKUP($A177,[1]男子!$1:$1000000,10,FALSE)</f>
        <v>ｷｸﾁ ﾕｳﾍｲ</v>
      </c>
      <c r="D177" t="str">
        <f>VLOOKUP($A177,[1]男子!$1:$1000000,16,FALSE)</f>
        <v>山形</v>
      </c>
      <c r="E177" t="str">
        <f>VLOOKUP($A177,[1]男子!$1:$1000000,15,FALSE)</f>
        <v>06</v>
      </c>
      <c r="F177" t="str">
        <f>VLOOKUP($A177,[1]男子!$1:$1000000,19,FALSE)</f>
        <v>東北福祉大学</v>
      </c>
      <c r="G177" t="str">
        <f>VLOOKUP($A177,[1]男子!$1:$1000000,27,FALSE)</f>
        <v>4</v>
      </c>
      <c r="H177" t="str">
        <f>VLOOKUP($A177,[1]男子!$1:$1000000,23,FALSE)</f>
        <v>010529</v>
      </c>
      <c r="I177" t="str">
        <f>VLOOKUP($A177,[1]男子!$1:$1000000,11,FALSE)</f>
        <v>KIKUCHI</v>
      </c>
      <c r="J177" t="str">
        <f>VLOOKUP($A177,[1]男子!$1:$1000000,12,FALSE)</f>
        <v>Yuuhei</v>
      </c>
      <c r="K177" t="str">
        <f t="shared" si="2"/>
        <v>日本</v>
      </c>
      <c r="L177" t="str">
        <f>VLOOKUP($A177,[1]男子!$1:$1000000,13,FALSE)</f>
        <v>JPN</v>
      </c>
    </row>
    <row r="178" spans="1:12">
      <c r="A178" s="72">
        <v>177</v>
      </c>
      <c r="B178" t="str">
        <f>VLOOKUP($A178,[1]男子!$1:$1000000,6,FALSE)</f>
        <v>猪狩　廉</v>
      </c>
      <c r="C178" t="str">
        <f>VLOOKUP($A178,[1]男子!$1:$1000000,10,FALSE)</f>
        <v>ｲｶﾞﾘ ﾚﾝ</v>
      </c>
      <c r="D178" t="str">
        <f>VLOOKUP($A178,[1]男子!$1:$1000000,16,FALSE)</f>
        <v>宮城</v>
      </c>
      <c r="E178" t="str">
        <f>VLOOKUP($A178,[1]男子!$1:$1000000,15,FALSE)</f>
        <v>04</v>
      </c>
      <c r="F178" t="str">
        <f>VLOOKUP($A178,[1]男子!$1:$1000000,19,FALSE)</f>
        <v>東北福祉大学</v>
      </c>
      <c r="G178" t="str">
        <f>VLOOKUP($A178,[1]男子!$1:$1000000,27,FALSE)</f>
        <v>4</v>
      </c>
      <c r="H178" t="str">
        <f>VLOOKUP($A178,[1]男子!$1:$1000000,23,FALSE)</f>
        <v>011006</v>
      </c>
      <c r="I178" t="str">
        <f>VLOOKUP($A178,[1]男子!$1:$1000000,11,FALSE)</f>
        <v>IGARI</v>
      </c>
      <c r="J178" t="str">
        <f>VLOOKUP($A178,[1]男子!$1:$1000000,12,FALSE)</f>
        <v>Ren</v>
      </c>
      <c r="K178" t="str">
        <f t="shared" si="2"/>
        <v>日本</v>
      </c>
      <c r="L178" t="str">
        <f>VLOOKUP($A178,[1]男子!$1:$1000000,13,FALSE)</f>
        <v>JPN</v>
      </c>
    </row>
    <row r="179" spans="1:12">
      <c r="A179" s="72">
        <v>178</v>
      </c>
      <c r="B179" t="str">
        <f>VLOOKUP($A179,[1]男子!$1:$1000000,6,FALSE)</f>
        <v>菊池　拓哉</v>
      </c>
      <c r="C179" t="str">
        <f>VLOOKUP($A179,[1]男子!$1:$1000000,10,FALSE)</f>
        <v>ｷｸﾁ ﾀｸﾔ</v>
      </c>
      <c r="D179" t="str">
        <f>VLOOKUP($A179,[1]男子!$1:$1000000,16,FALSE)</f>
        <v>岩手</v>
      </c>
      <c r="E179" t="str">
        <f>VLOOKUP($A179,[1]男子!$1:$1000000,15,FALSE)</f>
        <v>03</v>
      </c>
      <c r="F179" t="str">
        <f>VLOOKUP($A179,[1]男子!$1:$1000000,19,FALSE)</f>
        <v>東北福祉大学</v>
      </c>
      <c r="G179" t="str">
        <f>VLOOKUP($A179,[1]男子!$1:$1000000,27,FALSE)</f>
        <v>4</v>
      </c>
      <c r="H179" t="str">
        <f>VLOOKUP($A179,[1]男子!$1:$1000000,23,FALSE)</f>
        <v>011020</v>
      </c>
      <c r="I179" t="str">
        <f>VLOOKUP($A179,[1]男子!$1:$1000000,11,FALSE)</f>
        <v>KIKUCHI</v>
      </c>
      <c r="J179" t="str">
        <f>VLOOKUP($A179,[1]男子!$1:$1000000,12,FALSE)</f>
        <v>Takuya</v>
      </c>
      <c r="K179" t="str">
        <f t="shared" si="2"/>
        <v>日本</v>
      </c>
      <c r="L179" t="str">
        <f>VLOOKUP($A179,[1]男子!$1:$1000000,13,FALSE)</f>
        <v>JPN</v>
      </c>
    </row>
    <row r="180" spans="1:12">
      <c r="A180" s="72">
        <v>179</v>
      </c>
      <c r="B180" t="str">
        <f>VLOOKUP($A180,[1]男子!$1:$1000000,6,FALSE)</f>
        <v>森　恵太</v>
      </c>
      <c r="C180" t="str">
        <f>VLOOKUP($A180,[1]男子!$1:$1000000,10,FALSE)</f>
        <v>ﾓﾘ ｹｲﾀ</v>
      </c>
      <c r="D180" t="str">
        <f>VLOOKUP($A180,[1]男子!$1:$1000000,16,FALSE)</f>
        <v>山形</v>
      </c>
      <c r="E180" t="str">
        <f>VLOOKUP($A180,[1]男子!$1:$1000000,15,FALSE)</f>
        <v>06</v>
      </c>
      <c r="F180" t="str">
        <f>VLOOKUP($A180,[1]男子!$1:$1000000,19,FALSE)</f>
        <v>東北福祉大学</v>
      </c>
      <c r="G180" t="str">
        <f>VLOOKUP($A180,[1]男子!$1:$1000000,27,FALSE)</f>
        <v>4</v>
      </c>
      <c r="H180" t="str">
        <f>VLOOKUP($A180,[1]男子!$1:$1000000,23,FALSE)</f>
        <v>010704</v>
      </c>
      <c r="I180" t="str">
        <f>VLOOKUP($A180,[1]男子!$1:$1000000,11,FALSE)</f>
        <v>MORI</v>
      </c>
      <c r="J180" t="str">
        <f>VLOOKUP($A180,[1]男子!$1:$1000000,12,FALSE)</f>
        <v>Keita</v>
      </c>
      <c r="K180" t="str">
        <f t="shared" si="2"/>
        <v>日本</v>
      </c>
      <c r="L180" t="str">
        <f>VLOOKUP($A180,[1]男子!$1:$1000000,13,FALSE)</f>
        <v>JPN</v>
      </c>
    </row>
    <row r="181" spans="1:12">
      <c r="A181" s="72">
        <v>180</v>
      </c>
      <c r="B181" t="str">
        <f>VLOOKUP($A181,[1]男子!$1:$1000000,6,FALSE)</f>
        <v>浅利　秦太</v>
      </c>
      <c r="C181" t="str">
        <f>VLOOKUP($A181,[1]男子!$1:$1000000,10,FALSE)</f>
        <v>ｱｻﾘ ｼﾝﾀ</v>
      </c>
      <c r="D181" t="str">
        <f>VLOOKUP($A181,[1]男子!$1:$1000000,16,FALSE)</f>
        <v>山形</v>
      </c>
      <c r="E181" t="str">
        <f>VLOOKUP($A181,[1]男子!$1:$1000000,15,FALSE)</f>
        <v>06</v>
      </c>
      <c r="F181" t="str">
        <f>VLOOKUP($A181,[1]男子!$1:$1000000,19,FALSE)</f>
        <v>東北福祉大学</v>
      </c>
      <c r="G181" t="str">
        <f>VLOOKUP($A181,[1]男子!$1:$1000000,27,FALSE)</f>
        <v>3</v>
      </c>
      <c r="H181" t="str">
        <f>VLOOKUP($A181,[1]男子!$1:$1000000,23,FALSE)</f>
        <v>020610</v>
      </c>
      <c r="I181" t="str">
        <f>VLOOKUP($A181,[1]男子!$1:$1000000,11,FALSE)</f>
        <v>ASARI</v>
      </c>
      <c r="J181" t="str">
        <f>VLOOKUP($A181,[1]男子!$1:$1000000,12,FALSE)</f>
        <v>Shinta</v>
      </c>
      <c r="K181" t="str">
        <f t="shared" si="2"/>
        <v>日本</v>
      </c>
      <c r="L181" t="str">
        <f>VLOOKUP($A181,[1]男子!$1:$1000000,13,FALSE)</f>
        <v>JPN</v>
      </c>
    </row>
    <row r="182" spans="1:12">
      <c r="A182" s="72">
        <v>181</v>
      </c>
      <c r="B182" t="str">
        <f>VLOOKUP($A182,[1]男子!$1:$1000000,6,FALSE)</f>
        <v>清水畑　永和</v>
      </c>
      <c r="C182" t="str">
        <f>VLOOKUP($A182,[1]男子!$1:$1000000,10,FALSE)</f>
        <v>ｼﾐｽｾﾊﾀ ﾄﾜ</v>
      </c>
      <c r="D182" t="str">
        <f>VLOOKUP($A182,[1]男子!$1:$1000000,16,FALSE)</f>
        <v>学連</v>
      </c>
      <c r="E182" t="str">
        <f>VLOOKUP($A182,[1]男子!$1:$1000000,15,FALSE)</f>
        <v>48</v>
      </c>
      <c r="F182" t="str">
        <f>VLOOKUP($A182,[1]男子!$1:$1000000,19,FALSE)</f>
        <v>富士大学</v>
      </c>
      <c r="G182" t="str">
        <f>VLOOKUP($A182,[1]男子!$1:$1000000,27,FALSE)</f>
        <v>3</v>
      </c>
      <c r="H182" t="str">
        <f>VLOOKUP($A182,[1]男子!$1:$1000000,23,FALSE)</f>
        <v>020731</v>
      </c>
      <c r="I182" t="str">
        <f>VLOOKUP($A182,[1]男子!$1:$1000000,11,FALSE)</f>
        <v>SHIMIZUHATA</v>
      </c>
      <c r="J182" t="str">
        <f>VLOOKUP($A182,[1]男子!$1:$1000000,12,FALSE)</f>
        <v>Towa</v>
      </c>
      <c r="K182" t="str">
        <f t="shared" si="2"/>
        <v>日本</v>
      </c>
      <c r="L182" t="str">
        <f>VLOOKUP($A182,[1]男子!$1:$1000000,13,FALSE)</f>
        <v>JPN</v>
      </c>
    </row>
    <row r="183" spans="1:12">
      <c r="A183" s="72">
        <v>182</v>
      </c>
      <c r="B183" t="str">
        <f>VLOOKUP($A183,[1]男子!$1:$1000000,6,FALSE)</f>
        <v>駒木根　章人</v>
      </c>
      <c r="C183" t="str">
        <f>VLOOKUP($A183,[1]男子!$1:$1000000,10,FALSE)</f>
        <v>ｺﾏｷﾞﾈ ｱｷﾄ</v>
      </c>
      <c r="D183" t="str">
        <f>VLOOKUP($A183,[1]男子!$1:$1000000,16,FALSE)</f>
        <v>学連</v>
      </c>
      <c r="E183" t="str">
        <f>VLOOKUP($A183,[1]男子!$1:$1000000,15,FALSE)</f>
        <v>48</v>
      </c>
      <c r="F183" t="str">
        <f>VLOOKUP($A183,[1]男子!$1:$1000000,19,FALSE)</f>
        <v>富士大学</v>
      </c>
      <c r="G183" t="str">
        <f>VLOOKUP($A183,[1]男子!$1:$1000000,27,FALSE)</f>
        <v>2</v>
      </c>
      <c r="H183" t="str">
        <f>VLOOKUP($A183,[1]男子!$1:$1000000,23,FALSE)</f>
        <v>031018</v>
      </c>
      <c r="I183" t="str">
        <f>VLOOKUP($A183,[1]男子!$1:$1000000,11,FALSE)</f>
        <v>KOMAGINE</v>
      </c>
      <c r="J183" t="str">
        <f>VLOOKUP($A183,[1]男子!$1:$1000000,12,FALSE)</f>
        <v>Akito</v>
      </c>
      <c r="K183" t="str">
        <f t="shared" si="2"/>
        <v>日本</v>
      </c>
      <c r="L183" t="str">
        <f>VLOOKUP($A183,[1]男子!$1:$1000000,13,FALSE)</f>
        <v>JPN</v>
      </c>
    </row>
    <row r="184" spans="1:12">
      <c r="A184" s="72">
        <v>183</v>
      </c>
      <c r="B184" t="str">
        <f>VLOOKUP($A184,[1]男子!$1:$1000000,6,FALSE)</f>
        <v>三野　鉄心</v>
      </c>
      <c r="C184" t="str">
        <f>VLOOKUP($A184,[1]男子!$1:$1000000,10,FALSE)</f>
        <v>ｻﾝﾉ ﾃﾂｼ</v>
      </c>
      <c r="D184" t="str">
        <f>VLOOKUP($A184,[1]男子!$1:$1000000,16,FALSE)</f>
        <v>学連</v>
      </c>
      <c r="E184" t="str">
        <f>VLOOKUP($A184,[1]男子!$1:$1000000,15,FALSE)</f>
        <v>48</v>
      </c>
      <c r="F184" t="str">
        <f>VLOOKUP($A184,[1]男子!$1:$1000000,19,FALSE)</f>
        <v>富士大学</v>
      </c>
      <c r="G184" t="str">
        <f>VLOOKUP($A184,[1]男子!$1:$1000000,27,FALSE)</f>
        <v>3</v>
      </c>
      <c r="H184" t="str">
        <f>VLOOKUP($A184,[1]男子!$1:$1000000,23,FALSE)</f>
        <v>020702</v>
      </c>
      <c r="I184" t="str">
        <f>VLOOKUP($A184,[1]男子!$1:$1000000,11,FALSE)</f>
        <v>SANNO</v>
      </c>
      <c r="J184" t="str">
        <f>VLOOKUP($A184,[1]男子!$1:$1000000,12,FALSE)</f>
        <v>Tetushi</v>
      </c>
      <c r="K184" t="str">
        <f t="shared" si="2"/>
        <v>日本</v>
      </c>
      <c r="L184" t="str">
        <f>VLOOKUP($A184,[1]男子!$1:$1000000,13,FALSE)</f>
        <v>JPN</v>
      </c>
    </row>
    <row r="185" spans="1:12">
      <c r="A185" s="72">
        <v>184</v>
      </c>
      <c r="B185" t="str">
        <f>VLOOKUP($A185,[1]男子!$1:$1000000,6,FALSE)</f>
        <v>鈴木　起貴</v>
      </c>
      <c r="C185" t="str">
        <f>VLOOKUP($A185,[1]男子!$1:$1000000,10,FALSE)</f>
        <v>ｽｽﾞｷ ﾀﾂｷ</v>
      </c>
      <c r="D185" t="str">
        <f>VLOOKUP($A185,[1]男子!$1:$1000000,16,FALSE)</f>
        <v>学連</v>
      </c>
      <c r="E185" t="str">
        <f>VLOOKUP($A185,[1]男子!$1:$1000000,15,FALSE)</f>
        <v>48</v>
      </c>
      <c r="F185" t="str">
        <f>VLOOKUP($A185,[1]男子!$1:$1000000,19,FALSE)</f>
        <v>富士大学</v>
      </c>
      <c r="G185" t="str">
        <f>VLOOKUP($A185,[1]男子!$1:$1000000,27,FALSE)</f>
        <v>2</v>
      </c>
      <c r="H185" t="str">
        <f>VLOOKUP($A185,[1]男子!$1:$1000000,23,FALSE)</f>
        <v>040112</v>
      </c>
      <c r="I185" t="str">
        <f>VLOOKUP($A185,[1]男子!$1:$1000000,11,FALSE)</f>
        <v>SUZUKI</v>
      </c>
      <c r="J185" t="str">
        <f>VLOOKUP($A185,[1]男子!$1:$1000000,12,FALSE)</f>
        <v>Tatuki</v>
      </c>
      <c r="K185" t="str">
        <f t="shared" si="2"/>
        <v>日本</v>
      </c>
      <c r="L185" t="str">
        <f>VLOOKUP($A185,[1]男子!$1:$1000000,13,FALSE)</f>
        <v>JPN</v>
      </c>
    </row>
    <row r="186" spans="1:12">
      <c r="A186" s="72">
        <v>185</v>
      </c>
      <c r="B186" t="str">
        <f>VLOOKUP($A186,[1]男子!$1:$1000000,6,FALSE)</f>
        <v>佐々木　竜生</v>
      </c>
      <c r="C186" t="str">
        <f>VLOOKUP($A186,[1]男子!$1:$1000000,10,FALSE)</f>
        <v>ｻｻｷ ﾘｭｳｷ</v>
      </c>
      <c r="D186" t="str">
        <f>VLOOKUP($A186,[1]男子!$1:$1000000,16,FALSE)</f>
        <v>学連</v>
      </c>
      <c r="E186" t="str">
        <f>VLOOKUP($A186,[1]男子!$1:$1000000,15,FALSE)</f>
        <v>48</v>
      </c>
      <c r="F186" t="str">
        <f>VLOOKUP($A186,[1]男子!$1:$1000000,19,FALSE)</f>
        <v>富士大学</v>
      </c>
      <c r="G186" t="str">
        <f>VLOOKUP($A186,[1]男子!$1:$1000000,27,FALSE)</f>
        <v>3</v>
      </c>
      <c r="H186" t="str">
        <f>VLOOKUP($A186,[1]男子!$1:$1000000,23,FALSE)</f>
        <v>021226</v>
      </c>
      <c r="I186" t="str">
        <f>VLOOKUP($A186,[1]男子!$1:$1000000,11,FALSE)</f>
        <v>SASAKI</v>
      </c>
      <c r="J186" t="str">
        <f>VLOOKUP($A186,[1]男子!$1:$1000000,12,FALSE)</f>
        <v>Ryuuki</v>
      </c>
      <c r="K186" t="str">
        <f t="shared" si="2"/>
        <v>日本</v>
      </c>
      <c r="L186" t="str">
        <f>VLOOKUP($A186,[1]男子!$1:$1000000,13,FALSE)</f>
        <v>JPN</v>
      </c>
    </row>
    <row r="187" spans="1:12">
      <c r="A187" s="72">
        <v>186</v>
      </c>
      <c r="B187" t="str">
        <f>VLOOKUP($A187,[1]男子!$1:$1000000,6,FALSE)</f>
        <v>椎名　翔海</v>
      </c>
      <c r="C187" t="str">
        <f>VLOOKUP($A187,[1]男子!$1:$1000000,10,FALSE)</f>
        <v>ｼｲﾅ ｶｹﾙ</v>
      </c>
      <c r="D187" t="str">
        <f>VLOOKUP($A187,[1]男子!$1:$1000000,16,FALSE)</f>
        <v>学連</v>
      </c>
      <c r="E187" t="str">
        <f>VLOOKUP($A187,[1]男子!$1:$1000000,15,FALSE)</f>
        <v>48</v>
      </c>
      <c r="F187" t="str">
        <f>VLOOKUP($A187,[1]男子!$1:$1000000,19,FALSE)</f>
        <v>富士大学</v>
      </c>
      <c r="G187" t="str">
        <f>VLOOKUP($A187,[1]男子!$1:$1000000,27,FALSE)</f>
        <v>4</v>
      </c>
      <c r="H187" t="str">
        <f>VLOOKUP($A187,[1]男子!$1:$1000000,23,FALSE)</f>
        <v>011231</v>
      </c>
      <c r="I187" t="str">
        <f>VLOOKUP($A187,[1]男子!$1:$1000000,11,FALSE)</f>
        <v>SHIINA</v>
      </c>
      <c r="J187" t="str">
        <f>VLOOKUP($A187,[1]男子!$1:$1000000,12,FALSE)</f>
        <v>Kakeru</v>
      </c>
      <c r="K187" t="str">
        <f t="shared" si="2"/>
        <v>日本</v>
      </c>
      <c r="L187" t="str">
        <f>VLOOKUP($A187,[1]男子!$1:$1000000,13,FALSE)</f>
        <v>JPN</v>
      </c>
    </row>
    <row r="188" spans="1:12">
      <c r="A188" s="72">
        <v>187</v>
      </c>
      <c r="B188" t="str">
        <f>VLOOKUP($A188,[1]男子!$1:$1000000,6,FALSE)</f>
        <v>伊藤　正樹</v>
      </c>
      <c r="C188" t="str">
        <f>VLOOKUP($A188,[1]男子!$1:$1000000,10,FALSE)</f>
        <v>ｲﾄｳ ﾏｻｷ</v>
      </c>
      <c r="D188" t="str">
        <f>VLOOKUP($A188,[1]男子!$1:$1000000,16,FALSE)</f>
        <v>学連</v>
      </c>
      <c r="E188" t="str">
        <f>VLOOKUP($A188,[1]男子!$1:$1000000,15,FALSE)</f>
        <v>48</v>
      </c>
      <c r="F188" t="str">
        <f>VLOOKUP($A188,[1]男子!$1:$1000000,19,FALSE)</f>
        <v>富士大学</v>
      </c>
      <c r="G188" t="str">
        <f>VLOOKUP($A188,[1]男子!$1:$1000000,27,FALSE)</f>
        <v>4</v>
      </c>
      <c r="H188" t="str">
        <f>VLOOKUP($A188,[1]男子!$1:$1000000,23,FALSE)</f>
        <v>010929</v>
      </c>
      <c r="I188" t="str">
        <f>VLOOKUP($A188,[1]男子!$1:$1000000,11,FALSE)</f>
        <v>ITO</v>
      </c>
      <c r="J188" t="str">
        <f>VLOOKUP($A188,[1]男子!$1:$1000000,12,FALSE)</f>
        <v>Masaki</v>
      </c>
      <c r="K188" t="str">
        <f t="shared" si="2"/>
        <v>日本</v>
      </c>
      <c r="L188" t="str">
        <f>VLOOKUP($A188,[1]男子!$1:$1000000,13,FALSE)</f>
        <v>JPN</v>
      </c>
    </row>
    <row r="189" spans="1:12">
      <c r="A189" s="72">
        <v>188</v>
      </c>
      <c r="B189" t="str">
        <f>VLOOKUP($A189,[1]男子!$1:$1000000,6,FALSE)</f>
        <v>熊谷　幸大</v>
      </c>
      <c r="C189" t="str">
        <f>VLOOKUP($A189,[1]男子!$1:$1000000,10,FALSE)</f>
        <v>ｸﾏｶﾞｲ ｺｳﾀ</v>
      </c>
      <c r="D189" t="str">
        <f>VLOOKUP($A189,[1]男子!$1:$1000000,16,FALSE)</f>
        <v>学連</v>
      </c>
      <c r="E189" t="str">
        <f>VLOOKUP($A189,[1]男子!$1:$1000000,15,FALSE)</f>
        <v>48</v>
      </c>
      <c r="F189" t="str">
        <f>VLOOKUP($A189,[1]男子!$1:$1000000,19,FALSE)</f>
        <v>富士大学</v>
      </c>
      <c r="G189" t="str">
        <f>VLOOKUP($A189,[1]男子!$1:$1000000,27,FALSE)</f>
        <v>2</v>
      </c>
      <c r="H189" t="str">
        <f>VLOOKUP($A189,[1]男子!$1:$1000000,23,FALSE)</f>
        <v>030728</v>
      </c>
      <c r="I189" t="str">
        <f>VLOOKUP($A189,[1]男子!$1:$1000000,11,FALSE)</f>
        <v>KUMAGAI</v>
      </c>
      <c r="J189" t="str">
        <f>VLOOKUP($A189,[1]男子!$1:$1000000,12,FALSE)</f>
        <v>Kouta</v>
      </c>
      <c r="K189" t="str">
        <f t="shared" si="2"/>
        <v>日本</v>
      </c>
      <c r="L189" t="str">
        <f>VLOOKUP($A189,[1]男子!$1:$1000000,13,FALSE)</f>
        <v>JPN</v>
      </c>
    </row>
    <row r="190" spans="1:12">
      <c r="A190" s="72">
        <v>189</v>
      </c>
      <c r="B190" t="str">
        <f>VLOOKUP($A190,[1]男子!$1:$1000000,6,FALSE)</f>
        <v>佐々木　柊汰</v>
      </c>
      <c r="C190" t="str">
        <f>VLOOKUP($A190,[1]男子!$1:$1000000,10,FALSE)</f>
        <v>ｻｻｷ ｼｭｳﾀ</v>
      </c>
      <c r="D190" t="str">
        <f>VLOOKUP($A190,[1]男子!$1:$1000000,16,FALSE)</f>
        <v>学連</v>
      </c>
      <c r="E190" t="str">
        <f>VLOOKUP($A190,[1]男子!$1:$1000000,15,FALSE)</f>
        <v>48</v>
      </c>
      <c r="F190" t="str">
        <f>VLOOKUP($A190,[1]男子!$1:$1000000,19,FALSE)</f>
        <v>富士大学</v>
      </c>
      <c r="G190" t="str">
        <f>VLOOKUP($A190,[1]男子!$1:$1000000,27,FALSE)</f>
        <v>2</v>
      </c>
      <c r="H190" t="str">
        <f>VLOOKUP($A190,[1]男子!$1:$1000000,23,FALSE)</f>
        <v>030623</v>
      </c>
      <c r="I190" t="str">
        <f>VLOOKUP($A190,[1]男子!$1:$1000000,11,FALSE)</f>
        <v>SASAKI</v>
      </c>
      <c r="J190" t="str">
        <f>VLOOKUP($A190,[1]男子!$1:$1000000,12,FALSE)</f>
        <v>Shuta</v>
      </c>
      <c r="K190" t="str">
        <f t="shared" si="2"/>
        <v>日本</v>
      </c>
      <c r="L190" t="str">
        <f>VLOOKUP($A190,[1]男子!$1:$1000000,13,FALSE)</f>
        <v>JPN</v>
      </c>
    </row>
    <row r="191" spans="1:12">
      <c r="A191" s="72">
        <v>190</v>
      </c>
      <c r="B191" t="str">
        <f>VLOOKUP($A191,[1]男子!$1:$1000000,6,FALSE)</f>
        <v>千葉　安滋</v>
      </c>
      <c r="C191" t="str">
        <f>VLOOKUP($A191,[1]男子!$1:$1000000,10,FALSE)</f>
        <v>ﾁﾊﾞ ｱﾝｼﾞ</v>
      </c>
      <c r="D191" t="str">
        <f>VLOOKUP($A191,[1]男子!$1:$1000000,16,FALSE)</f>
        <v>学連</v>
      </c>
      <c r="E191" t="str">
        <f>VLOOKUP($A191,[1]男子!$1:$1000000,15,FALSE)</f>
        <v>48</v>
      </c>
      <c r="F191" t="str">
        <f>VLOOKUP($A191,[1]男子!$1:$1000000,19,FALSE)</f>
        <v>富士大学</v>
      </c>
      <c r="G191" t="str">
        <f>VLOOKUP($A191,[1]男子!$1:$1000000,27,FALSE)</f>
        <v>3</v>
      </c>
      <c r="H191" t="str">
        <f>VLOOKUP($A191,[1]男子!$1:$1000000,23,FALSE)</f>
        <v>030225</v>
      </c>
      <c r="I191" t="str">
        <f>VLOOKUP($A191,[1]男子!$1:$1000000,11,FALSE)</f>
        <v>CHIBA</v>
      </c>
      <c r="J191" t="str">
        <f>VLOOKUP($A191,[1]男子!$1:$1000000,12,FALSE)</f>
        <v>Anji</v>
      </c>
      <c r="K191" t="str">
        <f t="shared" si="2"/>
        <v>日本</v>
      </c>
      <c r="L191" t="str">
        <f>VLOOKUP($A191,[1]男子!$1:$1000000,13,FALSE)</f>
        <v>JPN</v>
      </c>
    </row>
    <row r="192" spans="1:12">
      <c r="A192" s="72">
        <v>191</v>
      </c>
      <c r="B192" t="str">
        <f>VLOOKUP($A192,[1]男子!$1:$1000000,6,FALSE)</f>
        <v>三浦　稜馬</v>
      </c>
      <c r="C192" t="str">
        <f>VLOOKUP($A192,[1]男子!$1:$1000000,10,FALSE)</f>
        <v>ﾐｳﾗ ﾘｮｳﾏ</v>
      </c>
      <c r="D192" t="str">
        <f>VLOOKUP($A192,[1]男子!$1:$1000000,16,FALSE)</f>
        <v>学連</v>
      </c>
      <c r="E192" t="str">
        <f>VLOOKUP($A192,[1]男子!$1:$1000000,15,FALSE)</f>
        <v>48</v>
      </c>
      <c r="F192" t="str">
        <f>VLOOKUP($A192,[1]男子!$1:$1000000,19,FALSE)</f>
        <v>富士大学</v>
      </c>
      <c r="G192" t="str">
        <f>VLOOKUP($A192,[1]男子!$1:$1000000,27,FALSE)</f>
        <v>3</v>
      </c>
      <c r="H192" t="str">
        <f>VLOOKUP($A192,[1]男子!$1:$1000000,23,FALSE)</f>
        <v>020724</v>
      </c>
      <c r="I192" t="str">
        <f>VLOOKUP($A192,[1]男子!$1:$1000000,11,FALSE)</f>
        <v>MIURA</v>
      </c>
      <c r="J192" t="str">
        <f>VLOOKUP($A192,[1]男子!$1:$1000000,12,FALSE)</f>
        <v>Ryouma</v>
      </c>
      <c r="K192" t="str">
        <f t="shared" si="2"/>
        <v>日本</v>
      </c>
      <c r="L192" t="str">
        <f>VLOOKUP($A192,[1]男子!$1:$1000000,13,FALSE)</f>
        <v>JPN</v>
      </c>
    </row>
    <row r="193" spans="1:12">
      <c r="A193" s="72">
        <v>192</v>
      </c>
      <c r="B193" t="str">
        <f>VLOOKUP($A193,[1]男子!$1:$1000000,6,FALSE)</f>
        <v>島岡　恵</v>
      </c>
      <c r="C193" t="str">
        <f>VLOOKUP($A193,[1]男子!$1:$1000000,10,FALSE)</f>
        <v>ｼﾏｵｶ ｹｲ</v>
      </c>
      <c r="D193" t="str">
        <f>VLOOKUP($A193,[1]男子!$1:$1000000,16,FALSE)</f>
        <v>学連</v>
      </c>
      <c r="E193" t="str">
        <f>VLOOKUP($A193,[1]男子!$1:$1000000,15,FALSE)</f>
        <v>48</v>
      </c>
      <c r="F193" t="str">
        <f>VLOOKUP($A193,[1]男子!$1:$1000000,19,FALSE)</f>
        <v>富士大学</v>
      </c>
      <c r="G193" t="str">
        <f>VLOOKUP($A193,[1]男子!$1:$1000000,27,FALSE)</f>
        <v>3</v>
      </c>
      <c r="H193" t="str">
        <f>VLOOKUP($A193,[1]男子!$1:$1000000,23,FALSE)</f>
        <v>021113</v>
      </c>
      <c r="I193" t="str">
        <f>VLOOKUP($A193,[1]男子!$1:$1000000,11,FALSE)</f>
        <v>SHIMAOKA</v>
      </c>
      <c r="J193" t="str">
        <f>VLOOKUP($A193,[1]男子!$1:$1000000,12,FALSE)</f>
        <v>Kei</v>
      </c>
      <c r="K193" t="str">
        <f t="shared" si="2"/>
        <v>日本</v>
      </c>
      <c r="L193" t="str">
        <f>VLOOKUP($A193,[1]男子!$1:$1000000,13,FALSE)</f>
        <v>JPN</v>
      </c>
    </row>
    <row r="194" spans="1:12">
      <c r="A194" s="72">
        <v>193</v>
      </c>
      <c r="B194" t="str">
        <f>VLOOKUP($A194,[1]男子!$1:$1000000,6,FALSE)</f>
        <v>下門　弥央</v>
      </c>
      <c r="C194" t="str">
        <f>VLOOKUP($A194,[1]男子!$1:$1000000,10,FALSE)</f>
        <v>ｼﾓｼﾞｮｳ ﾐｵ</v>
      </c>
      <c r="D194" t="str">
        <f>VLOOKUP($A194,[1]男子!$1:$1000000,16,FALSE)</f>
        <v>岩手</v>
      </c>
      <c r="E194" t="str">
        <f>VLOOKUP($A194,[1]男子!$1:$1000000,15,FALSE)</f>
        <v>03</v>
      </c>
      <c r="F194" t="str">
        <f>VLOOKUP($A194,[1]男子!$1:$1000000,19,FALSE)</f>
        <v>富士大学</v>
      </c>
      <c r="G194" t="str">
        <f>VLOOKUP($A194,[1]男子!$1:$1000000,27,FALSE)</f>
        <v>4</v>
      </c>
      <c r="H194" t="str">
        <f>VLOOKUP($A194,[1]男子!$1:$1000000,23,FALSE)</f>
        <v>010626</v>
      </c>
      <c r="I194" t="str">
        <f>VLOOKUP($A194,[1]男子!$1:$1000000,11,FALSE)</f>
        <v>SHIMOJYO</v>
      </c>
      <c r="J194" t="str">
        <f>VLOOKUP($A194,[1]男子!$1:$1000000,12,FALSE)</f>
        <v>Mio</v>
      </c>
      <c r="K194" t="str">
        <f t="shared" si="2"/>
        <v>日本</v>
      </c>
      <c r="L194" t="str">
        <f>VLOOKUP($A194,[1]男子!$1:$1000000,13,FALSE)</f>
        <v>JPN</v>
      </c>
    </row>
    <row r="195" spans="1:12">
      <c r="A195" s="72">
        <v>194</v>
      </c>
      <c r="B195" t="str">
        <f>VLOOKUP($A195,[1]男子!$1:$1000000,6,FALSE)</f>
        <v>千葉　尊</v>
      </c>
      <c r="C195" t="str">
        <f>VLOOKUP($A195,[1]男子!$1:$1000000,10,FALSE)</f>
        <v>ﾁﾊﾞ ﾀｹﾙ</v>
      </c>
      <c r="D195" t="str">
        <f>VLOOKUP($A195,[1]男子!$1:$1000000,16,FALSE)</f>
        <v>岩手</v>
      </c>
      <c r="E195" t="str">
        <f>VLOOKUP($A195,[1]男子!$1:$1000000,15,FALSE)</f>
        <v>03</v>
      </c>
      <c r="F195" t="str">
        <f>VLOOKUP($A195,[1]男子!$1:$1000000,19,FALSE)</f>
        <v>宮城教育大学</v>
      </c>
      <c r="G195" t="str">
        <f>VLOOKUP($A195,[1]男子!$1:$1000000,27,FALSE)</f>
        <v>2</v>
      </c>
      <c r="H195" t="str">
        <f>VLOOKUP($A195,[1]男子!$1:$1000000,23,FALSE)</f>
        <v>030722</v>
      </c>
      <c r="I195" t="str">
        <f>VLOOKUP($A195,[1]男子!$1:$1000000,11,FALSE)</f>
        <v>CHIBA</v>
      </c>
      <c r="J195" t="str">
        <f>VLOOKUP($A195,[1]男子!$1:$1000000,12,FALSE)</f>
        <v>Takeru</v>
      </c>
      <c r="K195" t="str">
        <f t="shared" ref="K195:K258" si="3">IF(COUNTIF(L195,"JPN"),"日本","調べる")</f>
        <v>日本</v>
      </c>
      <c r="L195" t="str">
        <f>VLOOKUP($A195,[1]男子!$1:$1000000,13,FALSE)</f>
        <v>JPN</v>
      </c>
    </row>
    <row r="196" spans="1:12">
      <c r="A196" s="72">
        <v>195</v>
      </c>
      <c r="B196" t="str">
        <f>VLOOKUP($A196,[1]男子!$1:$1000000,6,FALSE)</f>
        <v>江口　知秀</v>
      </c>
      <c r="C196" t="str">
        <f>VLOOKUP($A196,[1]男子!$1:$1000000,10,FALSE)</f>
        <v>ｴｸﾞﾁ ﾄﾓﾋﾃﾞ</v>
      </c>
      <c r="D196" t="str">
        <f>VLOOKUP($A196,[1]男子!$1:$1000000,16,FALSE)</f>
        <v>宮城</v>
      </c>
      <c r="E196" t="str">
        <f>VLOOKUP($A196,[1]男子!$1:$1000000,15,FALSE)</f>
        <v>04</v>
      </c>
      <c r="F196" t="str">
        <f>VLOOKUP($A196,[1]男子!$1:$1000000,19,FALSE)</f>
        <v>宮城教育大学</v>
      </c>
      <c r="G196" t="str">
        <f>VLOOKUP($A196,[1]男子!$1:$1000000,27,FALSE)</f>
        <v>2</v>
      </c>
      <c r="H196" t="str">
        <f>VLOOKUP($A196,[1]男子!$1:$1000000,23,FALSE)</f>
        <v>031029</v>
      </c>
      <c r="I196" t="str">
        <f>VLOOKUP($A196,[1]男子!$1:$1000000,11,FALSE)</f>
        <v>EGUCHI</v>
      </c>
      <c r="J196" t="str">
        <f>VLOOKUP($A196,[1]男子!$1:$1000000,12,FALSE)</f>
        <v>Tomohide</v>
      </c>
      <c r="K196" t="str">
        <f t="shared" si="3"/>
        <v>日本</v>
      </c>
      <c r="L196" t="str">
        <f>VLOOKUP($A196,[1]男子!$1:$1000000,13,FALSE)</f>
        <v>JPN</v>
      </c>
    </row>
    <row r="197" spans="1:12">
      <c r="A197" s="72">
        <v>196</v>
      </c>
      <c r="B197" t="str">
        <f>VLOOKUP($A197,[1]男子!$1:$1000000,6,FALSE)</f>
        <v>佐藤　佳亮</v>
      </c>
      <c r="C197" t="str">
        <f>VLOOKUP($A197,[1]男子!$1:$1000000,10,FALSE)</f>
        <v>ｻﾄｳ ｹｲｽｹ</v>
      </c>
      <c r="D197" t="str">
        <f>VLOOKUP($A197,[1]男子!$1:$1000000,16,FALSE)</f>
        <v>宮城</v>
      </c>
      <c r="E197" t="str">
        <f>VLOOKUP($A197,[1]男子!$1:$1000000,15,FALSE)</f>
        <v>04</v>
      </c>
      <c r="F197" t="str">
        <f>VLOOKUP($A197,[1]男子!$1:$1000000,19,FALSE)</f>
        <v>宮城教育大学</v>
      </c>
      <c r="G197" t="str">
        <f>VLOOKUP($A197,[1]男子!$1:$1000000,27,FALSE)</f>
        <v>3</v>
      </c>
      <c r="H197" t="str">
        <f>VLOOKUP($A197,[1]男子!$1:$1000000,23,FALSE)</f>
        <v>020423</v>
      </c>
      <c r="I197" t="str">
        <f>VLOOKUP($A197,[1]男子!$1:$1000000,11,FALSE)</f>
        <v>SATO</v>
      </c>
      <c r="J197" t="str">
        <f>VLOOKUP($A197,[1]男子!$1:$1000000,12,FALSE)</f>
        <v>Keisuke</v>
      </c>
      <c r="K197" t="str">
        <f t="shared" si="3"/>
        <v>日本</v>
      </c>
      <c r="L197" t="str">
        <f>VLOOKUP($A197,[1]男子!$1:$1000000,13,FALSE)</f>
        <v>JPN</v>
      </c>
    </row>
    <row r="198" spans="1:12">
      <c r="A198" s="72">
        <v>197</v>
      </c>
      <c r="B198" t="str">
        <f>VLOOKUP($A198,[1]男子!$1:$1000000,6,FALSE)</f>
        <v>金沢　太陽</v>
      </c>
      <c r="C198" t="str">
        <f>VLOOKUP($A198,[1]男子!$1:$1000000,10,FALSE)</f>
        <v>ｶﾅｻﾞﾜ ﾀｲﾖｳ</v>
      </c>
      <c r="D198" t="str">
        <f>VLOOKUP($A198,[1]男子!$1:$1000000,16,FALSE)</f>
        <v>宮城</v>
      </c>
      <c r="E198" t="str">
        <f>VLOOKUP($A198,[1]男子!$1:$1000000,15,FALSE)</f>
        <v>04</v>
      </c>
      <c r="F198" t="str">
        <f>VLOOKUP($A198,[1]男子!$1:$1000000,19,FALSE)</f>
        <v>宮城教育大学</v>
      </c>
      <c r="G198" t="str">
        <f>VLOOKUP($A198,[1]男子!$1:$1000000,27,FALSE)</f>
        <v>2</v>
      </c>
      <c r="H198" t="str">
        <f>VLOOKUP($A198,[1]男子!$1:$1000000,23,FALSE)</f>
        <v>030901</v>
      </c>
      <c r="I198" t="str">
        <f>VLOOKUP($A198,[1]男子!$1:$1000000,11,FALSE)</f>
        <v>KANAZAWA</v>
      </c>
      <c r="J198" t="str">
        <f>VLOOKUP($A198,[1]男子!$1:$1000000,12,FALSE)</f>
        <v>Taiyo</v>
      </c>
      <c r="K198" t="str">
        <f t="shared" si="3"/>
        <v>日本</v>
      </c>
      <c r="L198" t="str">
        <f>VLOOKUP($A198,[1]男子!$1:$1000000,13,FALSE)</f>
        <v>JPN</v>
      </c>
    </row>
    <row r="199" spans="1:12">
      <c r="A199" s="72">
        <v>198</v>
      </c>
      <c r="B199" t="str">
        <f>VLOOKUP($A199,[1]男子!$1:$1000000,6,FALSE)</f>
        <v>伊藤　アキラ</v>
      </c>
      <c r="C199" t="str">
        <f>VLOOKUP($A199,[1]男子!$1:$1000000,10,FALSE)</f>
        <v>ｲﾄｳ ｱｷﾗ</v>
      </c>
      <c r="D199" t="str">
        <f>VLOOKUP($A199,[1]男子!$1:$1000000,16,FALSE)</f>
        <v>宮城</v>
      </c>
      <c r="E199" t="str">
        <f>VLOOKUP($A199,[1]男子!$1:$1000000,15,FALSE)</f>
        <v>04</v>
      </c>
      <c r="F199" t="str">
        <f>VLOOKUP($A199,[1]男子!$1:$1000000,19,FALSE)</f>
        <v>宮城教育大学</v>
      </c>
      <c r="G199" t="str">
        <f>VLOOKUP($A199,[1]男子!$1:$1000000,27,FALSE)</f>
        <v>2</v>
      </c>
      <c r="H199" t="str">
        <f>VLOOKUP($A199,[1]男子!$1:$1000000,23,FALSE)</f>
        <v>030421</v>
      </c>
      <c r="I199" t="str">
        <f>VLOOKUP($A199,[1]男子!$1:$1000000,11,FALSE)</f>
        <v>ITO</v>
      </c>
      <c r="J199" t="str">
        <f>VLOOKUP($A199,[1]男子!$1:$1000000,12,FALSE)</f>
        <v>Akira</v>
      </c>
      <c r="K199" t="str">
        <f t="shared" si="3"/>
        <v>日本</v>
      </c>
      <c r="L199" t="str">
        <f>VLOOKUP($A199,[1]男子!$1:$1000000,13,FALSE)</f>
        <v>JPN</v>
      </c>
    </row>
    <row r="200" spans="1:12">
      <c r="A200" s="72">
        <v>199</v>
      </c>
      <c r="B200" t="str">
        <f>VLOOKUP($A200,[1]男子!$1:$1000000,6,FALSE)</f>
        <v>佐々木　琉偉</v>
      </c>
      <c r="C200" t="str">
        <f>VLOOKUP($A200,[1]男子!$1:$1000000,10,FALSE)</f>
        <v>ｻｻｷ ﾙｲ</v>
      </c>
      <c r="D200" t="str">
        <f>VLOOKUP($A200,[1]男子!$1:$1000000,16,FALSE)</f>
        <v>宮城</v>
      </c>
      <c r="E200" t="str">
        <f>VLOOKUP($A200,[1]男子!$1:$1000000,15,FALSE)</f>
        <v>04</v>
      </c>
      <c r="F200" t="str">
        <f>VLOOKUP($A200,[1]男子!$1:$1000000,19,FALSE)</f>
        <v>宮城教育大学</v>
      </c>
      <c r="G200" t="str">
        <f>VLOOKUP($A200,[1]男子!$1:$1000000,27,FALSE)</f>
        <v>2</v>
      </c>
      <c r="H200" t="str">
        <f>VLOOKUP($A200,[1]男子!$1:$1000000,23,FALSE)</f>
        <v>030926</v>
      </c>
      <c r="I200" t="str">
        <f>VLOOKUP($A200,[1]男子!$1:$1000000,11,FALSE)</f>
        <v>SASAKI</v>
      </c>
      <c r="J200" t="str">
        <f>VLOOKUP($A200,[1]男子!$1:$1000000,12,FALSE)</f>
        <v>Rui</v>
      </c>
      <c r="K200" t="str">
        <f t="shared" si="3"/>
        <v>日本</v>
      </c>
      <c r="L200" t="str">
        <f>VLOOKUP($A200,[1]男子!$1:$1000000,13,FALSE)</f>
        <v>JPN</v>
      </c>
    </row>
    <row r="201" spans="1:12">
      <c r="A201" s="72">
        <v>200</v>
      </c>
      <c r="B201" t="str">
        <f>VLOOKUP($A201,[1]男子!$1:$1000000,6,FALSE)</f>
        <v>佐藤　友亮</v>
      </c>
      <c r="C201" t="str">
        <f>VLOOKUP($A201,[1]男子!$1:$1000000,10,FALSE)</f>
        <v>ｻﾄｳ ﾕｳｽｹ</v>
      </c>
      <c r="D201" t="str">
        <f>VLOOKUP($A201,[1]男子!$1:$1000000,16,FALSE)</f>
        <v>学連</v>
      </c>
      <c r="E201" t="str">
        <f>VLOOKUP($A201,[1]男子!$1:$1000000,15,FALSE)</f>
        <v>48</v>
      </c>
      <c r="F201" t="str">
        <f>VLOOKUP($A201,[1]男子!$1:$1000000,19,FALSE)</f>
        <v>宮城教育大学</v>
      </c>
      <c r="G201" t="str">
        <f>VLOOKUP($A201,[1]男子!$1:$1000000,27,FALSE)</f>
        <v>4</v>
      </c>
      <c r="H201" t="str">
        <f>VLOOKUP($A201,[1]男子!$1:$1000000,23,FALSE)</f>
        <v>010226</v>
      </c>
      <c r="I201" t="str">
        <f>VLOOKUP($A201,[1]男子!$1:$1000000,11,FALSE)</f>
        <v>SATO</v>
      </c>
      <c r="J201" t="str">
        <f>VLOOKUP($A201,[1]男子!$1:$1000000,12,FALSE)</f>
        <v>Yusuke</v>
      </c>
      <c r="K201" t="str">
        <f t="shared" si="3"/>
        <v>日本</v>
      </c>
      <c r="L201" t="str">
        <f>VLOOKUP($A201,[1]男子!$1:$1000000,13,FALSE)</f>
        <v>JPN</v>
      </c>
    </row>
    <row r="202" spans="1:12">
      <c r="A202" s="72">
        <v>201</v>
      </c>
      <c r="B202" t="str">
        <f>VLOOKUP($A202,[1]男子!$1:$1000000,6,FALSE)</f>
        <v>阿部　北斗</v>
      </c>
      <c r="C202" t="str">
        <f>VLOOKUP($A202,[1]男子!$1:$1000000,10,FALSE)</f>
        <v>ｱﾍﾞ ﾎｸﾄ</v>
      </c>
      <c r="D202" t="str">
        <f>VLOOKUP($A202,[1]男子!$1:$1000000,16,FALSE)</f>
        <v>学連</v>
      </c>
      <c r="E202" t="str">
        <f>VLOOKUP($A202,[1]男子!$1:$1000000,15,FALSE)</f>
        <v>48</v>
      </c>
      <c r="F202" t="str">
        <f>VLOOKUP($A202,[1]男子!$1:$1000000,19,FALSE)</f>
        <v>宮城教育大学</v>
      </c>
      <c r="G202" t="str">
        <f>VLOOKUP($A202,[1]男子!$1:$1000000,27,FALSE)</f>
        <v>3</v>
      </c>
      <c r="H202" t="str">
        <f>VLOOKUP($A202,[1]男子!$1:$1000000,23,FALSE)</f>
        <v>020629</v>
      </c>
      <c r="I202" t="str">
        <f>VLOOKUP($A202,[1]男子!$1:$1000000,11,FALSE)</f>
        <v>ABE</v>
      </c>
      <c r="J202" t="str">
        <f>VLOOKUP($A202,[1]男子!$1:$1000000,12,FALSE)</f>
        <v>Hokuto</v>
      </c>
      <c r="K202" t="str">
        <f t="shared" si="3"/>
        <v>日本</v>
      </c>
      <c r="L202" t="str">
        <f>VLOOKUP($A202,[1]男子!$1:$1000000,13,FALSE)</f>
        <v>JPN</v>
      </c>
    </row>
    <row r="203" spans="1:12">
      <c r="A203" s="72">
        <v>202</v>
      </c>
      <c r="B203" t="str">
        <f>VLOOKUP($A203,[1]男子!$1:$1000000,6,FALSE)</f>
        <v>舩山　雄太</v>
      </c>
      <c r="C203" t="str">
        <f>VLOOKUP($A203,[1]男子!$1:$1000000,10,FALSE)</f>
        <v>ﾌﾅﾔﾏ ﾕｳﾀ</v>
      </c>
      <c r="D203" t="str">
        <f>VLOOKUP($A203,[1]男子!$1:$1000000,16,FALSE)</f>
        <v>学連</v>
      </c>
      <c r="E203" t="str">
        <f>VLOOKUP($A203,[1]男子!$1:$1000000,15,FALSE)</f>
        <v>48</v>
      </c>
      <c r="F203" t="str">
        <f>VLOOKUP($A203,[1]男子!$1:$1000000,19,FALSE)</f>
        <v>宮城教育大学</v>
      </c>
      <c r="G203" t="str">
        <f>VLOOKUP($A203,[1]男子!$1:$1000000,27,FALSE)</f>
        <v>3</v>
      </c>
      <c r="H203" t="str">
        <f>VLOOKUP($A203,[1]男子!$1:$1000000,23,FALSE)</f>
        <v>021126</v>
      </c>
      <c r="I203" t="str">
        <f>VLOOKUP($A203,[1]男子!$1:$1000000,11,FALSE)</f>
        <v>FUNAYAMA</v>
      </c>
      <c r="J203" t="str">
        <f>VLOOKUP($A203,[1]男子!$1:$1000000,12,FALSE)</f>
        <v>Yuta</v>
      </c>
      <c r="K203" t="str">
        <f t="shared" si="3"/>
        <v>日本</v>
      </c>
      <c r="L203" t="str">
        <f>VLOOKUP($A203,[1]男子!$1:$1000000,13,FALSE)</f>
        <v>JPN</v>
      </c>
    </row>
    <row r="204" spans="1:12">
      <c r="A204" s="72">
        <v>203</v>
      </c>
      <c r="B204" t="str">
        <f>VLOOKUP($A204,[1]男子!$1:$1000000,6,FALSE)</f>
        <v>牛木　駿汰</v>
      </c>
      <c r="C204" t="str">
        <f>VLOOKUP($A204,[1]男子!$1:$1000000,10,FALSE)</f>
        <v>ｳｼｷ ｼｭﾝﾀ</v>
      </c>
      <c r="D204" t="str">
        <f>VLOOKUP($A204,[1]男子!$1:$1000000,16,FALSE)</f>
        <v>学連</v>
      </c>
      <c r="E204" t="str">
        <f>VLOOKUP($A204,[1]男子!$1:$1000000,15,FALSE)</f>
        <v>48</v>
      </c>
      <c r="F204" t="str">
        <f>VLOOKUP($A204,[1]男子!$1:$1000000,19,FALSE)</f>
        <v>宮城教育大学</v>
      </c>
      <c r="G204" t="str">
        <f>VLOOKUP($A204,[1]男子!$1:$1000000,27,FALSE)</f>
        <v>3</v>
      </c>
      <c r="H204" t="str">
        <f>VLOOKUP($A204,[1]男子!$1:$1000000,23,FALSE)</f>
        <v>021201</v>
      </c>
      <c r="I204" t="str">
        <f>VLOOKUP($A204,[1]男子!$1:$1000000,11,FALSE)</f>
        <v>USHIKI</v>
      </c>
      <c r="J204" t="str">
        <f>VLOOKUP($A204,[1]男子!$1:$1000000,12,FALSE)</f>
        <v>Shunta</v>
      </c>
      <c r="K204" t="str">
        <f t="shared" si="3"/>
        <v>日本</v>
      </c>
      <c r="L204" t="str">
        <f>VLOOKUP($A204,[1]男子!$1:$1000000,13,FALSE)</f>
        <v>JPN</v>
      </c>
    </row>
    <row r="205" spans="1:12">
      <c r="A205" s="72">
        <v>204</v>
      </c>
      <c r="B205" t="str">
        <f>VLOOKUP($A205,[1]男子!$1:$1000000,6,FALSE)</f>
        <v>赤間　雄飛</v>
      </c>
      <c r="C205" t="str">
        <f>VLOOKUP($A205,[1]男子!$1:$1000000,10,FALSE)</f>
        <v>ｱｶﾏ ﾕｳﾋ</v>
      </c>
      <c r="D205" t="str">
        <f>VLOOKUP($A205,[1]男子!$1:$1000000,16,FALSE)</f>
        <v>宮城</v>
      </c>
      <c r="E205" t="str">
        <f>VLOOKUP($A205,[1]男子!$1:$1000000,15,FALSE)</f>
        <v>04</v>
      </c>
      <c r="F205" t="str">
        <f>VLOOKUP($A205,[1]男子!$1:$1000000,19,FALSE)</f>
        <v>宮城教育大学</v>
      </c>
      <c r="G205" t="str">
        <f>VLOOKUP($A205,[1]男子!$1:$1000000,27,FALSE)</f>
        <v>4</v>
      </c>
      <c r="H205" t="str">
        <f>VLOOKUP($A205,[1]男子!$1:$1000000,23,FALSE)</f>
        <v>010910</v>
      </c>
      <c r="I205" t="str">
        <f>VLOOKUP($A205,[1]男子!$1:$1000000,11,FALSE)</f>
        <v>AKAMA</v>
      </c>
      <c r="J205" t="str">
        <f>VLOOKUP($A205,[1]男子!$1:$1000000,12,FALSE)</f>
        <v>Yuhi</v>
      </c>
      <c r="K205" t="str">
        <f t="shared" si="3"/>
        <v>日本</v>
      </c>
      <c r="L205" t="str">
        <f>VLOOKUP($A205,[1]男子!$1:$1000000,13,FALSE)</f>
        <v>JPN</v>
      </c>
    </row>
    <row r="206" spans="1:12">
      <c r="A206" s="72">
        <v>205</v>
      </c>
      <c r="B206" t="str">
        <f>VLOOKUP($A206,[1]男子!$1:$1000000,6,FALSE)</f>
        <v>香川　覚彦</v>
      </c>
      <c r="C206" t="str">
        <f>VLOOKUP($A206,[1]男子!$1:$1000000,10,FALSE)</f>
        <v>ｶｶﾞﾜ ｱｷﾋｺ</v>
      </c>
      <c r="D206" t="str">
        <f>VLOOKUP($A206,[1]男子!$1:$1000000,16,FALSE)</f>
        <v>宮城</v>
      </c>
      <c r="E206" t="str">
        <f>VLOOKUP($A206,[1]男子!$1:$1000000,15,FALSE)</f>
        <v>04</v>
      </c>
      <c r="F206" t="str">
        <f>VLOOKUP($A206,[1]男子!$1:$1000000,19,FALSE)</f>
        <v>宮城教育大学</v>
      </c>
      <c r="G206" t="str">
        <f>VLOOKUP($A206,[1]男子!$1:$1000000,27,FALSE)</f>
        <v>3</v>
      </c>
      <c r="H206" t="str">
        <f>VLOOKUP($A206,[1]男子!$1:$1000000,23,FALSE)</f>
        <v>020124</v>
      </c>
      <c r="I206" t="str">
        <f>VLOOKUP($A206,[1]男子!$1:$1000000,11,FALSE)</f>
        <v>KAGAWA</v>
      </c>
      <c r="J206" t="str">
        <f>VLOOKUP($A206,[1]男子!$1:$1000000,12,FALSE)</f>
        <v>Akihiko</v>
      </c>
      <c r="K206" t="str">
        <f t="shared" si="3"/>
        <v>日本</v>
      </c>
      <c r="L206" t="str">
        <f>VLOOKUP($A206,[1]男子!$1:$1000000,13,FALSE)</f>
        <v>JPN</v>
      </c>
    </row>
    <row r="207" spans="1:12">
      <c r="A207" s="72">
        <v>206</v>
      </c>
      <c r="B207" t="str">
        <f>VLOOKUP($A207,[1]男子!$1:$1000000,6,FALSE)</f>
        <v>米田　陽人</v>
      </c>
      <c r="C207" t="str">
        <f>VLOOKUP($A207,[1]男子!$1:$1000000,10,FALSE)</f>
        <v>ﾖﾈﾀ ﾊﾙﾄ</v>
      </c>
      <c r="D207" t="str">
        <f>VLOOKUP($A207,[1]男子!$1:$1000000,16,FALSE)</f>
        <v>青森</v>
      </c>
      <c r="E207" t="str">
        <f>VLOOKUP($A207,[1]男子!$1:$1000000,15,FALSE)</f>
        <v>02</v>
      </c>
      <c r="F207" t="str">
        <f>VLOOKUP($A207,[1]男子!$1:$1000000,19,FALSE)</f>
        <v>宮城教育大学</v>
      </c>
      <c r="G207" t="str">
        <f>VLOOKUP($A207,[1]男子!$1:$1000000,27,FALSE)</f>
        <v>4</v>
      </c>
      <c r="H207" t="str">
        <f>VLOOKUP($A207,[1]男子!$1:$1000000,23,FALSE)</f>
        <v>010402</v>
      </c>
      <c r="I207" t="str">
        <f>VLOOKUP($A207,[1]男子!$1:$1000000,11,FALSE)</f>
        <v>YONETA</v>
      </c>
      <c r="J207" t="str">
        <f>VLOOKUP($A207,[1]男子!$1:$1000000,12,FALSE)</f>
        <v>Haruto</v>
      </c>
      <c r="K207" t="str">
        <f t="shared" si="3"/>
        <v>日本</v>
      </c>
      <c r="L207" t="str">
        <f>VLOOKUP($A207,[1]男子!$1:$1000000,13,FALSE)</f>
        <v>JPN</v>
      </c>
    </row>
    <row r="208" spans="1:12">
      <c r="A208" s="72">
        <v>207</v>
      </c>
      <c r="B208" t="str">
        <f>VLOOKUP($A208,[1]男子!$1:$1000000,6,FALSE)</f>
        <v>灰玉平　侑吾</v>
      </c>
      <c r="C208" t="str">
        <f>VLOOKUP($A208,[1]男子!$1:$1000000,10,FALSE)</f>
        <v>ﾊｲﾀﾏﾀｲﾗ ﾕｳｺﾞ</v>
      </c>
      <c r="D208" t="str">
        <f>VLOOKUP($A208,[1]男子!$1:$1000000,16,FALSE)</f>
        <v>青森</v>
      </c>
      <c r="E208" t="str">
        <f>VLOOKUP($A208,[1]男子!$1:$1000000,15,FALSE)</f>
        <v>02</v>
      </c>
      <c r="F208" t="str">
        <f>VLOOKUP($A208,[1]男子!$1:$1000000,19,FALSE)</f>
        <v>八戸学院大学</v>
      </c>
      <c r="G208" t="str">
        <f>VLOOKUP($A208,[1]男子!$1:$1000000,27,FALSE)</f>
        <v>3</v>
      </c>
      <c r="H208" t="str">
        <f>VLOOKUP($A208,[1]男子!$1:$1000000,23,FALSE)</f>
        <v>020629</v>
      </c>
      <c r="I208" t="str">
        <f>VLOOKUP($A208,[1]男子!$1:$1000000,11,FALSE)</f>
        <v>HAITAMATAIRA</v>
      </c>
      <c r="J208" t="str">
        <f>VLOOKUP($A208,[1]男子!$1:$1000000,12,FALSE)</f>
        <v>Yugo</v>
      </c>
      <c r="K208" t="str">
        <f t="shared" si="3"/>
        <v>日本</v>
      </c>
      <c r="L208" t="str">
        <f>VLOOKUP($A208,[1]男子!$1:$1000000,13,FALSE)</f>
        <v>JPN</v>
      </c>
    </row>
    <row r="209" spans="1:12">
      <c r="A209" s="72">
        <v>208</v>
      </c>
      <c r="B209" t="str">
        <f>VLOOKUP($A209,[1]男子!$1:$1000000,6,FALSE)</f>
        <v>伊藤　加周</v>
      </c>
      <c r="C209" t="str">
        <f>VLOOKUP($A209,[1]男子!$1:$1000000,10,FALSE)</f>
        <v>ｲﾄｳ ｶｼｭｳ</v>
      </c>
      <c r="D209" t="str">
        <f>VLOOKUP($A209,[1]男子!$1:$1000000,16,FALSE)</f>
        <v>青森</v>
      </c>
      <c r="E209" t="str">
        <f>VLOOKUP($A209,[1]男子!$1:$1000000,15,FALSE)</f>
        <v>02</v>
      </c>
      <c r="F209" t="str">
        <f>VLOOKUP($A209,[1]男子!$1:$1000000,19,FALSE)</f>
        <v>八戸学院大学</v>
      </c>
      <c r="G209" t="str">
        <f>VLOOKUP($A209,[1]男子!$1:$1000000,27,FALSE)</f>
        <v>2</v>
      </c>
      <c r="H209" t="str">
        <f>VLOOKUP($A209,[1]男子!$1:$1000000,23,FALSE)</f>
        <v>030524</v>
      </c>
      <c r="I209" t="str">
        <f>VLOOKUP($A209,[1]男子!$1:$1000000,11,FALSE)</f>
        <v>ITO</v>
      </c>
      <c r="J209" t="str">
        <f>VLOOKUP($A209,[1]男子!$1:$1000000,12,FALSE)</f>
        <v>Kasyu</v>
      </c>
      <c r="K209" t="str">
        <f t="shared" si="3"/>
        <v>日本</v>
      </c>
      <c r="L209" t="str">
        <f>VLOOKUP($A209,[1]男子!$1:$1000000,13,FALSE)</f>
        <v>JPN</v>
      </c>
    </row>
    <row r="210" spans="1:12">
      <c r="A210" s="72">
        <v>209</v>
      </c>
      <c r="B210" t="str">
        <f>VLOOKUP($A210,[1]男子!$1:$1000000,6,FALSE)</f>
        <v>小山　樹</v>
      </c>
      <c r="C210" t="str">
        <f>VLOOKUP($A210,[1]男子!$1:$1000000,10,FALSE)</f>
        <v>ｵﾔﾏ ｲﾂｷ</v>
      </c>
      <c r="D210" t="str">
        <f>VLOOKUP($A210,[1]男子!$1:$1000000,16,FALSE)</f>
        <v>青森</v>
      </c>
      <c r="E210" t="str">
        <f>VLOOKUP($A210,[1]男子!$1:$1000000,15,FALSE)</f>
        <v>02</v>
      </c>
      <c r="F210" t="str">
        <f>VLOOKUP($A210,[1]男子!$1:$1000000,19,FALSE)</f>
        <v>八戸学院大学</v>
      </c>
      <c r="G210" t="str">
        <f>VLOOKUP($A210,[1]男子!$1:$1000000,27,FALSE)</f>
        <v>2</v>
      </c>
      <c r="H210" t="str">
        <f>VLOOKUP($A210,[1]男子!$1:$1000000,23,FALSE)</f>
        <v>030616</v>
      </c>
      <c r="I210" t="str">
        <f>VLOOKUP($A210,[1]男子!$1:$1000000,11,FALSE)</f>
        <v>OYAMA</v>
      </c>
      <c r="J210" t="str">
        <f>VLOOKUP($A210,[1]男子!$1:$1000000,12,FALSE)</f>
        <v>Itsuki</v>
      </c>
      <c r="K210" t="str">
        <f t="shared" si="3"/>
        <v>日本</v>
      </c>
      <c r="L210" t="str">
        <f>VLOOKUP($A210,[1]男子!$1:$1000000,13,FALSE)</f>
        <v>JPN</v>
      </c>
    </row>
    <row r="211" spans="1:12">
      <c r="A211" s="72">
        <v>210</v>
      </c>
      <c r="B211" t="str">
        <f>VLOOKUP($A211,[1]男子!$1:$1000000,6,FALSE)</f>
        <v>村田　在音</v>
      </c>
      <c r="C211" t="str">
        <f>VLOOKUP($A211,[1]男子!$1:$1000000,10,FALSE)</f>
        <v>ﾑﾗﾀ ｱﾙﾄ</v>
      </c>
      <c r="D211" t="str">
        <f>VLOOKUP($A211,[1]男子!$1:$1000000,16,FALSE)</f>
        <v>青森</v>
      </c>
      <c r="E211" t="str">
        <f>VLOOKUP($A211,[1]男子!$1:$1000000,15,FALSE)</f>
        <v>02</v>
      </c>
      <c r="F211" t="str">
        <f>VLOOKUP($A211,[1]男子!$1:$1000000,19,FALSE)</f>
        <v>八戸学院大学</v>
      </c>
      <c r="G211" t="str">
        <f>VLOOKUP($A211,[1]男子!$1:$1000000,27,FALSE)</f>
        <v>2</v>
      </c>
      <c r="H211" t="str">
        <f>VLOOKUP($A211,[1]男子!$1:$1000000,23,FALSE)</f>
        <v>031128</v>
      </c>
      <c r="I211" t="str">
        <f>VLOOKUP($A211,[1]男子!$1:$1000000,11,FALSE)</f>
        <v>MURATA</v>
      </c>
      <c r="J211" t="str">
        <f>VLOOKUP($A211,[1]男子!$1:$1000000,12,FALSE)</f>
        <v>Aruto</v>
      </c>
      <c r="K211" t="str">
        <f t="shared" si="3"/>
        <v>日本</v>
      </c>
      <c r="L211" t="str">
        <f>VLOOKUP($A211,[1]男子!$1:$1000000,13,FALSE)</f>
        <v>JPN</v>
      </c>
    </row>
    <row r="212" spans="1:12">
      <c r="A212" s="72">
        <v>211</v>
      </c>
      <c r="B212" t="str">
        <f>VLOOKUP($A212,[1]男子!$1:$1000000,6,FALSE)</f>
        <v>平川　温人</v>
      </c>
      <c r="C212" t="str">
        <f>VLOOKUP($A212,[1]男子!$1:$1000000,10,FALSE)</f>
        <v>ﾋﾗｶﾜ ﾊﾙﾄ</v>
      </c>
      <c r="D212" t="str">
        <f>VLOOKUP($A212,[1]男子!$1:$1000000,16,FALSE)</f>
        <v>青森</v>
      </c>
      <c r="E212" t="str">
        <f>VLOOKUP($A212,[1]男子!$1:$1000000,15,FALSE)</f>
        <v>02</v>
      </c>
      <c r="F212" t="str">
        <f>VLOOKUP($A212,[1]男子!$1:$1000000,19,FALSE)</f>
        <v>八戸学院大学</v>
      </c>
      <c r="G212" t="str">
        <f>VLOOKUP($A212,[1]男子!$1:$1000000,27,FALSE)</f>
        <v>3</v>
      </c>
      <c r="H212" t="str">
        <f>VLOOKUP($A212,[1]男子!$1:$1000000,23,FALSE)</f>
        <v>021202</v>
      </c>
      <c r="I212" t="str">
        <f>VLOOKUP($A212,[1]男子!$1:$1000000,11,FALSE)</f>
        <v>HIRAKAWA</v>
      </c>
      <c r="J212" t="str">
        <f>VLOOKUP($A212,[1]男子!$1:$1000000,12,FALSE)</f>
        <v>Haruto</v>
      </c>
      <c r="K212" t="str">
        <f t="shared" si="3"/>
        <v>日本</v>
      </c>
      <c r="L212" t="str">
        <f>VLOOKUP($A212,[1]男子!$1:$1000000,13,FALSE)</f>
        <v>JPN</v>
      </c>
    </row>
    <row r="213" spans="1:12">
      <c r="A213" s="72">
        <v>212</v>
      </c>
      <c r="B213" t="str">
        <f>VLOOKUP($A213,[1]男子!$1:$1000000,6,FALSE)</f>
        <v>山崎　功韻</v>
      </c>
      <c r="C213" t="str">
        <f>VLOOKUP($A213,[1]男子!$1:$1000000,10,FALSE)</f>
        <v>ﾔﾏｻﾞｷ ｸｵﾝ</v>
      </c>
      <c r="D213" t="str">
        <f>VLOOKUP($A213,[1]男子!$1:$1000000,16,FALSE)</f>
        <v>青森</v>
      </c>
      <c r="E213" t="str">
        <f>VLOOKUP($A213,[1]男子!$1:$1000000,15,FALSE)</f>
        <v>02</v>
      </c>
      <c r="F213" t="str">
        <f>VLOOKUP($A213,[1]男子!$1:$1000000,19,FALSE)</f>
        <v>八戸学院大学</v>
      </c>
      <c r="G213" t="str">
        <f>VLOOKUP($A213,[1]男子!$1:$1000000,27,FALSE)</f>
        <v>4</v>
      </c>
      <c r="H213" t="str">
        <f>VLOOKUP($A213,[1]男子!$1:$1000000,23,FALSE)</f>
        <v>010611</v>
      </c>
      <c r="I213" t="str">
        <f>VLOOKUP($A213,[1]男子!$1:$1000000,11,FALSE)</f>
        <v>YAMAZAKI</v>
      </c>
      <c r="J213" t="str">
        <f>VLOOKUP($A213,[1]男子!$1:$1000000,12,FALSE)</f>
        <v>Kuon</v>
      </c>
      <c r="K213" t="str">
        <f t="shared" si="3"/>
        <v>日本</v>
      </c>
      <c r="L213" t="str">
        <f>VLOOKUP($A213,[1]男子!$1:$1000000,13,FALSE)</f>
        <v>JPN</v>
      </c>
    </row>
    <row r="214" spans="1:12">
      <c r="A214" s="72">
        <v>213</v>
      </c>
      <c r="B214" t="str">
        <f>VLOOKUP($A214,[1]男子!$1:$1000000,6,FALSE)</f>
        <v>賀美　正剛</v>
      </c>
      <c r="C214" t="str">
        <f>VLOOKUP($A214,[1]男子!$1:$1000000,10,FALSE)</f>
        <v>ｶﾐ ｾｲｺﾞｳ</v>
      </c>
      <c r="D214" t="str">
        <f>VLOOKUP($A214,[1]男子!$1:$1000000,16,FALSE)</f>
        <v>青森</v>
      </c>
      <c r="E214" t="str">
        <f>VLOOKUP($A214,[1]男子!$1:$1000000,15,FALSE)</f>
        <v>02</v>
      </c>
      <c r="F214" t="str">
        <f>VLOOKUP($A214,[1]男子!$1:$1000000,19,FALSE)</f>
        <v>八戸学院大学</v>
      </c>
      <c r="G214" t="str">
        <f>VLOOKUP($A214,[1]男子!$1:$1000000,27,FALSE)</f>
        <v>3</v>
      </c>
      <c r="H214" t="str">
        <f>VLOOKUP($A214,[1]男子!$1:$1000000,23,FALSE)</f>
        <v>021022</v>
      </c>
      <c r="I214" t="str">
        <f>VLOOKUP($A214,[1]男子!$1:$1000000,11,FALSE)</f>
        <v>KAMI</v>
      </c>
      <c r="J214" t="str">
        <f>VLOOKUP($A214,[1]男子!$1:$1000000,12,FALSE)</f>
        <v>Seigo</v>
      </c>
      <c r="K214" t="str">
        <f t="shared" si="3"/>
        <v>日本</v>
      </c>
      <c r="L214" t="str">
        <f>VLOOKUP($A214,[1]男子!$1:$1000000,13,FALSE)</f>
        <v>JPN</v>
      </c>
    </row>
    <row r="215" spans="1:12">
      <c r="A215" s="72">
        <v>214</v>
      </c>
      <c r="B215" t="str">
        <f>VLOOKUP($A215,[1]男子!$1:$1000000,6,FALSE)</f>
        <v>工藤　敬耀</v>
      </c>
      <c r="C215" t="str">
        <f>VLOOKUP($A215,[1]男子!$1:$1000000,10,FALSE)</f>
        <v>ｸﾄﾞｳ ﾀｶｱｷ</v>
      </c>
      <c r="D215" t="str">
        <f>VLOOKUP($A215,[1]男子!$1:$1000000,16,FALSE)</f>
        <v>青森</v>
      </c>
      <c r="E215" t="str">
        <f>VLOOKUP($A215,[1]男子!$1:$1000000,15,FALSE)</f>
        <v>02</v>
      </c>
      <c r="F215" t="str">
        <f>VLOOKUP($A215,[1]男子!$1:$1000000,19,FALSE)</f>
        <v>八戸学院大学</v>
      </c>
      <c r="G215" t="str">
        <f>VLOOKUP($A215,[1]男子!$1:$1000000,27,FALSE)</f>
        <v>2</v>
      </c>
      <c r="H215" t="str">
        <f>VLOOKUP($A215,[1]男子!$1:$1000000,23,FALSE)</f>
        <v>030917</v>
      </c>
      <c r="I215" t="str">
        <f>VLOOKUP($A215,[1]男子!$1:$1000000,11,FALSE)</f>
        <v>KUDO</v>
      </c>
      <c r="J215" t="str">
        <f>VLOOKUP($A215,[1]男子!$1:$1000000,12,FALSE)</f>
        <v>Takaaki</v>
      </c>
      <c r="K215" t="str">
        <f t="shared" si="3"/>
        <v>日本</v>
      </c>
      <c r="L215" t="str">
        <f>VLOOKUP($A215,[1]男子!$1:$1000000,13,FALSE)</f>
        <v>JPN</v>
      </c>
    </row>
    <row r="216" spans="1:12">
      <c r="A216" s="72">
        <v>215</v>
      </c>
      <c r="B216" t="str">
        <f>VLOOKUP($A216,[1]男子!$1:$1000000,6,FALSE)</f>
        <v>濱中　希海</v>
      </c>
      <c r="C216" t="str">
        <f>VLOOKUP($A216,[1]男子!$1:$1000000,10,FALSE)</f>
        <v>ﾊﾏﾅｶ ﾉｿﾞﾐ</v>
      </c>
      <c r="D216" t="str">
        <f>VLOOKUP($A216,[1]男子!$1:$1000000,16,FALSE)</f>
        <v>青森</v>
      </c>
      <c r="E216" t="str">
        <f>VLOOKUP($A216,[1]男子!$1:$1000000,15,FALSE)</f>
        <v>02</v>
      </c>
      <c r="F216" t="str">
        <f>VLOOKUP($A216,[1]男子!$1:$1000000,19,FALSE)</f>
        <v>八戸学院大学</v>
      </c>
      <c r="G216" t="str">
        <f>VLOOKUP($A216,[1]男子!$1:$1000000,27,FALSE)</f>
        <v>3</v>
      </c>
      <c r="H216" t="str">
        <f>VLOOKUP($A216,[1]男子!$1:$1000000,23,FALSE)</f>
        <v>020508</v>
      </c>
      <c r="I216" t="str">
        <f>VLOOKUP($A216,[1]男子!$1:$1000000,11,FALSE)</f>
        <v>HAMANAKA</v>
      </c>
      <c r="J216" t="str">
        <f>VLOOKUP($A216,[1]男子!$1:$1000000,12,FALSE)</f>
        <v>Nozomi</v>
      </c>
      <c r="K216" t="str">
        <f t="shared" si="3"/>
        <v>日本</v>
      </c>
      <c r="L216" t="str">
        <f>VLOOKUP($A216,[1]男子!$1:$1000000,13,FALSE)</f>
        <v>JPN</v>
      </c>
    </row>
    <row r="217" spans="1:12">
      <c r="A217" s="72">
        <v>216</v>
      </c>
      <c r="B217" t="str">
        <f>VLOOKUP($A217,[1]男子!$1:$1000000,6,FALSE)</f>
        <v>田村　康生</v>
      </c>
      <c r="C217" t="str">
        <f>VLOOKUP($A217,[1]男子!$1:$1000000,10,FALSE)</f>
        <v>ﾀﾑﾗ ｺｳｾｲ</v>
      </c>
      <c r="D217" t="str">
        <f>VLOOKUP($A217,[1]男子!$1:$1000000,16,FALSE)</f>
        <v>青森</v>
      </c>
      <c r="E217" t="str">
        <f>VLOOKUP($A217,[1]男子!$1:$1000000,15,FALSE)</f>
        <v>02</v>
      </c>
      <c r="F217" t="str">
        <f>VLOOKUP($A217,[1]男子!$1:$1000000,19,FALSE)</f>
        <v>八戸学院大学</v>
      </c>
      <c r="G217" t="str">
        <f>VLOOKUP($A217,[1]男子!$1:$1000000,27,FALSE)</f>
        <v>2</v>
      </c>
      <c r="H217" t="str">
        <f>VLOOKUP($A217,[1]男子!$1:$1000000,23,FALSE)</f>
        <v>030820</v>
      </c>
      <c r="I217" t="str">
        <f>VLOOKUP($A217,[1]男子!$1:$1000000,11,FALSE)</f>
        <v>TAMURA</v>
      </c>
      <c r="J217" t="str">
        <f>VLOOKUP($A217,[1]男子!$1:$1000000,12,FALSE)</f>
        <v>Kosei</v>
      </c>
      <c r="K217" t="str">
        <f t="shared" si="3"/>
        <v>日本</v>
      </c>
      <c r="L217" t="str">
        <f>VLOOKUP($A217,[1]男子!$1:$1000000,13,FALSE)</f>
        <v>JPN</v>
      </c>
    </row>
    <row r="218" spans="1:12">
      <c r="A218" s="72">
        <v>217</v>
      </c>
      <c r="B218" t="str">
        <f>VLOOKUP($A218,[1]男子!$1:$1000000,6,FALSE)</f>
        <v>山岡　柊貴</v>
      </c>
      <c r="C218" t="str">
        <f>VLOOKUP($A218,[1]男子!$1:$1000000,10,FALSE)</f>
        <v>ﾔﾏｵｶ ｼｭｳｷ</v>
      </c>
      <c r="D218" t="str">
        <f>VLOOKUP($A218,[1]男子!$1:$1000000,16,FALSE)</f>
        <v>青森</v>
      </c>
      <c r="E218" t="str">
        <f>VLOOKUP($A218,[1]男子!$1:$1000000,15,FALSE)</f>
        <v>02</v>
      </c>
      <c r="F218" t="str">
        <f>VLOOKUP($A218,[1]男子!$1:$1000000,19,FALSE)</f>
        <v>八戸学院大学</v>
      </c>
      <c r="G218" t="str">
        <f>VLOOKUP($A218,[1]男子!$1:$1000000,27,FALSE)</f>
        <v>2</v>
      </c>
      <c r="H218" t="str">
        <f>VLOOKUP($A218,[1]男子!$1:$1000000,23,FALSE)</f>
        <v>031217</v>
      </c>
      <c r="I218" t="str">
        <f>VLOOKUP($A218,[1]男子!$1:$1000000,11,FALSE)</f>
        <v>YAMAOKA</v>
      </c>
      <c r="J218" t="str">
        <f>VLOOKUP($A218,[1]男子!$1:$1000000,12,FALSE)</f>
        <v>Shuki</v>
      </c>
      <c r="K218" t="str">
        <f t="shared" si="3"/>
        <v>日本</v>
      </c>
      <c r="L218" t="str">
        <f>VLOOKUP($A218,[1]男子!$1:$1000000,13,FALSE)</f>
        <v>JPN</v>
      </c>
    </row>
    <row r="219" spans="1:12">
      <c r="A219" s="72">
        <v>218</v>
      </c>
      <c r="B219" t="str">
        <f>VLOOKUP($A219,[1]男子!$1:$1000000,6,FALSE)</f>
        <v>逸見　堅悟</v>
      </c>
      <c r="C219" t="str">
        <f>VLOOKUP($A219,[1]男子!$1:$1000000,10,FALSE)</f>
        <v>ﾍﾝﾐ ｹﾝｺﾞ</v>
      </c>
      <c r="D219" t="str">
        <f>VLOOKUP($A219,[1]男子!$1:$1000000,16,FALSE)</f>
        <v>青森</v>
      </c>
      <c r="E219" t="str">
        <f>VLOOKUP($A219,[1]男子!$1:$1000000,15,FALSE)</f>
        <v>02</v>
      </c>
      <c r="F219" t="str">
        <f>VLOOKUP($A219,[1]男子!$1:$1000000,19,FALSE)</f>
        <v>八戸学院大学</v>
      </c>
      <c r="G219" t="str">
        <f>VLOOKUP($A219,[1]男子!$1:$1000000,27,FALSE)</f>
        <v>2</v>
      </c>
      <c r="H219" t="str">
        <f>VLOOKUP($A219,[1]男子!$1:$1000000,23,FALSE)</f>
        <v>030522</v>
      </c>
      <c r="I219" t="str">
        <f>VLOOKUP($A219,[1]男子!$1:$1000000,11,FALSE)</f>
        <v>HENMI</v>
      </c>
      <c r="J219" t="str">
        <f>VLOOKUP($A219,[1]男子!$1:$1000000,12,FALSE)</f>
        <v>Kengo</v>
      </c>
      <c r="K219" t="str">
        <f t="shared" si="3"/>
        <v>日本</v>
      </c>
      <c r="L219" t="str">
        <f>VLOOKUP($A219,[1]男子!$1:$1000000,13,FALSE)</f>
        <v>JPN</v>
      </c>
    </row>
    <row r="220" spans="1:12">
      <c r="A220" s="72">
        <v>219</v>
      </c>
      <c r="B220" t="str">
        <f>VLOOKUP($A220,[1]男子!$1:$1000000,6,FALSE)</f>
        <v>齊藤　寿典</v>
      </c>
      <c r="C220" t="str">
        <f>VLOOKUP($A220,[1]男子!$1:$1000000,10,FALSE)</f>
        <v>ｻｲﾄｳ ﾋｻﾉﾘ</v>
      </c>
      <c r="D220" t="str">
        <f>VLOOKUP($A220,[1]男子!$1:$1000000,16,FALSE)</f>
        <v>青森</v>
      </c>
      <c r="E220" t="str">
        <f>VLOOKUP($A220,[1]男子!$1:$1000000,15,FALSE)</f>
        <v>02</v>
      </c>
      <c r="F220" t="str">
        <f>VLOOKUP($A220,[1]男子!$1:$1000000,19,FALSE)</f>
        <v>八戸学院大学</v>
      </c>
      <c r="G220" t="str">
        <f>VLOOKUP($A220,[1]男子!$1:$1000000,27,FALSE)</f>
        <v>2</v>
      </c>
      <c r="H220" t="str">
        <f>VLOOKUP($A220,[1]男子!$1:$1000000,23,FALSE)</f>
        <v>040310</v>
      </c>
      <c r="I220" t="str">
        <f>VLOOKUP($A220,[1]男子!$1:$1000000,11,FALSE)</f>
        <v>SAITO</v>
      </c>
      <c r="J220" t="str">
        <f>VLOOKUP($A220,[1]男子!$1:$1000000,12,FALSE)</f>
        <v>Hisanori</v>
      </c>
      <c r="K220" t="str">
        <f t="shared" si="3"/>
        <v>日本</v>
      </c>
      <c r="L220" t="str">
        <f>VLOOKUP($A220,[1]男子!$1:$1000000,13,FALSE)</f>
        <v>JPN</v>
      </c>
    </row>
    <row r="221" spans="1:12">
      <c r="A221" s="72">
        <v>220</v>
      </c>
      <c r="B221" t="str">
        <f>VLOOKUP($A221,[1]男子!$1:$1000000,6,FALSE)</f>
        <v>若林　大河</v>
      </c>
      <c r="C221" t="str">
        <f>VLOOKUP($A221,[1]男子!$1:$1000000,10,FALSE)</f>
        <v>ﾜｶﾊﾞﾔｼ ﾀｲｶﾞ</v>
      </c>
      <c r="D221" t="str">
        <f>VLOOKUP($A221,[1]男子!$1:$1000000,16,FALSE)</f>
        <v>青森</v>
      </c>
      <c r="E221" t="str">
        <f>VLOOKUP($A221,[1]男子!$1:$1000000,15,FALSE)</f>
        <v>02</v>
      </c>
      <c r="F221" t="str">
        <f>VLOOKUP($A221,[1]男子!$1:$1000000,19,FALSE)</f>
        <v>八戸学院大学</v>
      </c>
      <c r="G221" t="str">
        <f>VLOOKUP($A221,[1]男子!$1:$1000000,27,FALSE)</f>
        <v>2</v>
      </c>
      <c r="H221" t="str">
        <f>VLOOKUP($A221,[1]男子!$1:$1000000,23,FALSE)</f>
        <v>031126</v>
      </c>
      <c r="I221" t="str">
        <f>VLOOKUP($A221,[1]男子!$1:$1000000,11,FALSE)</f>
        <v>WAKABAYASHI</v>
      </c>
      <c r="J221" t="str">
        <f>VLOOKUP($A221,[1]男子!$1:$1000000,12,FALSE)</f>
        <v>Taiga</v>
      </c>
      <c r="K221" t="str">
        <f t="shared" si="3"/>
        <v>日本</v>
      </c>
      <c r="L221" t="str">
        <f>VLOOKUP($A221,[1]男子!$1:$1000000,13,FALSE)</f>
        <v>JPN</v>
      </c>
    </row>
    <row r="222" spans="1:12">
      <c r="A222" s="72">
        <v>221</v>
      </c>
      <c r="B222" t="str">
        <f>VLOOKUP($A222,[1]男子!$1:$1000000,6,FALSE)</f>
        <v>天間　冬和</v>
      </c>
      <c r="C222" t="str">
        <f>VLOOKUP($A222,[1]男子!$1:$1000000,10,FALSE)</f>
        <v>ﾃﾝﾏ ﾄﾜ</v>
      </c>
      <c r="D222" t="str">
        <f>VLOOKUP($A222,[1]男子!$1:$1000000,16,FALSE)</f>
        <v>青森</v>
      </c>
      <c r="E222" t="str">
        <f>VLOOKUP($A222,[1]男子!$1:$1000000,15,FALSE)</f>
        <v>02</v>
      </c>
      <c r="F222" t="str">
        <f>VLOOKUP($A222,[1]男子!$1:$1000000,19,FALSE)</f>
        <v>八戸学院大学</v>
      </c>
      <c r="G222" t="str">
        <f>VLOOKUP($A222,[1]男子!$1:$1000000,27,FALSE)</f>
        <v>4</v>
      </c>
      <c r="H222" t="str">
        <f>VLOOKUP($A222,[1]男子!$1:$1000000,23,FALSE)</f>
        <v>001219</v>
      </c>
      <c r="I222" t="str">
        <f>VLOOKUP($A222,[1]男子!$1:$1000000,11,FALSE)</f>
        <v>TENMA</v>
      </c>
      <c r="J222" t="str">
        <f>VLOOKUP($A222,[1]男子!$1:$1000000,12,FALSE)</f>
        <v>Towa</v>
      </c>
      <c r="K222" t="str">
        <f t="shared" si="3"/>
        <v>日本</v>
      </c>
      <c r="L222" t="str">
        <f>VLOOKUP($A222,[1]男子!$1:$1000000,13,FALSE)</f>
        <v>JPN</v>
      </c>
    </row>
    <row r="223" spans="1:12">
      <c r="A223" s="72">
        <v>222</v>
      </c>
      <c r="B223" t="str">
        <f>VLOOKUP($A223,[1]男子!$1:$1000000,6,FALSE)</f>
        <v>中村　渚人</v>
      </c>
      <c r="C223" t="str">
        <f>VLOOKUP($A223,[1]男子!$1:$1000000,10,FALSE)</f>
        <v>ﾅｶﾑﾗ ﾅｷﾞﾄ</v>
      </c>
      <c r="D223" t="str">
        <f>VLOOKUP($A223,[1]男子!$1:$1000000,16,FALSE)</f>
        <v>青森</v>
      </c>
      <c r="E223" t="str">
        <f>VLOOKUP($A223,[1]男子!$1:$1000000,15,FALSE)</f>
        <v>02</v>
      </c>
      <c r="F223" t="str">
        <f>VLOOKUP($A223,[1]男子!$1:$1000000,19,FALSE)</f>
        <v>八戸学院大学</v>
      </c>
      <c r="G223" t="str">
        <f>VLOOKUP($A223,[1]男子!$1:$1000000,27,FALSE)</f>
        <v>3</v>
      </c>
      <c r="H223" t="str">
        <f>VLOOKUP($A223,[1]男子!$1:$1000000,23,FALSE)</f>
        <v>020518</v>
      </c>
      <c r="I223" t="str">
        <f>VLOOKUP($A223,[1]男子!$1:$1000000,11,FALSE)</f>
        <v>NAKAMURA</v>
      </c>
      <c r="J223" t="str">
        <f>VLOOKUP($A223,[1]男子!$1:$1000000,12,FALSE)</f>
        <v>Nagito</v>
      </c>
      <c r="K223" t="str">
        <f t="shared" si="3"/>
        <v>日本</v>
      </c>
      <c r="L223" t="str">
        <f>VLOOKUP($A223,[1]男子!$1:$1000000,13,FALSE)</f>
        <v>JPN</v>
      </c>
    </row>
    <row r="224" spans="1:12">
      <c r="A224" s="72">
        <v>223</v>
      </c>
      <c r="B224" t="str">
        <f>VLOOKUP($A224,[1]男子!$1:$1000000,6,FALSE)</f>
        <v>佐藤　雄紀</v>
      </c>
      <c r="C224" t="str">
        <f>VLOOKUP($A224,[1]男子!$1:$1000000,10,FALSE)</f>
        <v>ｻﾄｳ ﾕｳｷ</v>
      </c>
      <c r="D224" t="str">
        <f>VLOOKUP($A224,[1]男子!$1:$1000000,16,FALSE)</f>
        <v>青森</v>
      </c>
      <c r="E224" t="str">
        <f>VLOOKUP($A224,[1]男子!$1:$1000000,15,FALSE)</f>
        <v>02</v>
      </c>
      <c r="F224" t="str">
        <f>VLOOKUP($A224,[1]男子!$1:$1000000,19,FALSE)</f>
        <v>八戸学院大学</v>
      </c>
      <c r="G224" t="str">
        <f>VLOOKUP($A224,[1]男子!$1:$1000000,27,FALSE)</f>
        <v>3</v>
      </c>
      <c r="H224" t="str">
        <f>VLOOKUP($A224,[1]男子!$1:$1000000,23,FALSE)</f>
        <v>021118</v>
      </c>
      <c r="I224" t="str">
        <f>VLOOKUP($A224,[1]男子!$1:$1000000,11,FALSE)</f>
        <v>SATO</v>
      </c>
      <c r="J224" t="str">
        <f>VLOOKUP($A224,[1]男子!$1:$1000000,12,FALSE)</f>
        <v>Yuki</v>
      </c>
      <c r="K224" t="str">
        <f t="shared" si="3"/>
        <v>日本</v>
      </c>
      <c r="L224" t="str">
        <f>VLOOKUP($A224,[1]男子!$1:$1000000,13,FALSE)</f>
        <v>JPN</v>
      </c>
    </row>
    <row r="225" spans="1:12">
      <c r="A225" s="72">
        <v>224</v>
      </c>
      <c r="B225" t="str">
        <f>VLOOKUP($A225,[1]男子!$1:$1000000,6,FALSE)</f>
        <v>福沢　祐貴</v>
      </c>
      <c r="C225" t="str">
        <f>VLOOKUP($A225,[1]男子!$1:$1000000,10,FALSE)</f>
        <v>ﾌｸｻﾜ ﾕｳｷ</v>
      </c>
      <c r="D225" t="str">
        <f>VLOOKUP($A225,[1]男子!$1:$1000000,16,FALSE)</f>
        <v>青森</v>
      </c>
      <c r="E225" t="str">
        <f>VLOOKUP($A225,[1]男子!$1:$1000000,15,FALSE)</f>
        <v>02</v>
      </c>
      <c r="F225" t="str">
        <f>VLOOKUP($A225,[1]男子!$1:$1000000,19,FALSE)</f>
        <v>八戸学院大学</v>
      </c>
      <c r="G225" t="str">
        <f>VLOOKUP($A225,[1]男子!$1:$1000000,27,FALSE)</f>
        <v>3</v>
      </c>
      <c r="H225" t="str">
        <f>VLOOKUP($A225,[1]男子!$1:$1000000,23,FALSE)</f>
        <v>020620</v>
      </c>
      <c r="I225" t="str">
        <f>VLOOKUP($A225,[1]男子!$1:$1000000,11,FALSE)</f>
        <v>FUKUSAWA</v>
      </c>
      <c r="J225" t="str">
        <f>VLOOKUP($A225,[1]男子!$1:$1000000,12,FALSE)</f>
        <v>Yuki</v>
      </c>
      <c r="K225" t="str">
        <f t="shared" si="3"/>
        <v>日本</v>
      </c>
      <c r="L225" t="str">
        <f>VLOOKUP($A225,[1]男子!$1:$1000000,13,FALSE)</f>
        <v>JPN</v>
      </c>
    </row>
    <row r="226" spans="1:12">
      <c r="A226" s="72">
        <v>225</v>
      </c>
      <c r="B226" t="str">
        <f>VLOOKUP($A226,[1]男子!$1:$1000000,6,FALSE)</f>
        <v>武内　慧</v>
      </c>
      <c r="C226" t="str">
        <f>VLOOKUP($A226,[1]男子!$1:$1000000,10,FALSE)</f>
        <v>ﾀｹｳﾁ ｹｲ</v>
      </c>
      <c r="D226" t="str">
        <f>VLOOKUP($A226,[1]男子!$1:$1000000,16,FALSE)</f>
        <v>青森</v>
      </c>
      <c r="E226" t="str">
        <f>VLOOKUP($A226,[1]男子!$1:$1000000,15,FALSE)</f>
        <v>02</v>
      </c>
      <c r="F226" t="str">
        <f>VLOOKUP($A226,[1]男子!$1:$1000000,19,FALSE)</f>
        <v>八戸学院大学</v>
      </c>
      <c r="G226" t="str">
        <f>VLOOKUP($A226,[1]男子!$1:$1000000,27,FALSE)</f>
        <v>3</v>
      </c>
      <c r="H226" t="str">
        <f>VLOOKUP($A226,[1]男子!$1:$1000000,23,FALSE)</f>
        <v>020429</v>
      </c>
      <c r="I226" t="str">
        <f>VLOOKUP($A226,[1]男子!$1:$1000000,11,FALSE)</f>
        <v>TAKEUCHI</v>
      </c>
      <c r="J226" t="str">
        <f>VLOOKUP($A226,[1]男子!$1:$1000000,12,FALSE)</f>
        <v>Kei</v>
      </c>
      <c r="K226" t="str">
        <f t="shared" si="3"/>
        <v>日本</v>
      </c>
      <c r="L226" t="str">
        <f>VLOOKUP($A226,[1]男子!$1:$1000000,13,FALSE)</f>
        <v>JPN</v>
      </c>
    </row>
    <row r="227" spans="1:12">
      <c r="A227" s="72">
        <v>226</v>
      </c>
      <c r="B227" t="str">
        <f>VLOOKUP($A227,[1]男子!$1:$1000000,6,FALSE)</f>
        <v>成田　智弥</v>
      </c>
      <c r="C227" t="str">
        <f>VLOOKUP($A227,[1]男子!$1:$1000000,10,FALSE)</f>
        <v>ﾅﾘﾀ ﾄﾓﾔ</v>
      </c>
      <c r="D227" t="str">
        <f>VLOOKUP($A227,[1]男子!$1:$1000000,16,FALSE)</f>
        <v>青森</v>
      </c>
      <c r="E227" t="str">
        <f>VLOOKUP($A227,[1]男子!$1:$1000000,15,FALSE)</f>
        <v>02</v>
      </c>
      <c r="F227" t="str">
        <f>VLOOKUP($A227,[1]男子!$1:$1000000,19,FALSE)</f>
        <v>八戸学院大学</v>
      </c>
      <c r="G227" t="str">
        <f>VLOOKUP($A227,[1]男子!$1:$1000000,27,FALSE)</f>
        <v>4</v>
      </c>
      <c r="H227" t="str">
        <f>VLOOKUP($A227,[1]男子!$1:$1000000,23,FALSE)</f>
        <v>020310</v>
      </c>
      <c r="I227" t="str">
        <f>VLOOKUP($A227,[1]男子!$1:$1000000,11,FALSE)</f>
        <v>NARITA</v>
      </c>
      <c r="J227" t="str">
        <f>VLOOKUP($A227,[1]男子!$1:$1000000,12,FALSE)</f>
        <v>Tomoya</v>
      </c>
      <c r="K227" t="str">
        <f t="shared" si="3"/>
        <v>日本</v>
      </c>
      <c r="L227" t="str">
        <f>VLOOKUP($A227,[1]男子!$1:$1000000,13,FALSE)</f>
        <v>JPN</v>
      </c>
    </row>
    <row r="228" spans="1:12">
      <c r="A228" s="72">
        <v>227</v>
      </c>
      <c r="B228" t="str">
        <f>VLOOKUP($A228,[1]男子!$1:$1000000,6,FALSE)</f>
        <v>高屋　涼成</v>
      </c>
      <c r="C228" t="str">
        <f>VLOOKUP($A228,[1]男子!$1:$1000000,10,FALSE)</f>
        <v>ﾀｶﾔ ﾘｮｳｾｲ</v>
      </c>
      <c r="D228" t="str">
        <f>VLOOKUP($A228,[1]男子!$1:$1000000,16,FALSE)</f>
        <v>青森</v>
      </c>
      <c r="E228" t="str">
        <f>VLOOKUP($A228,[1]男子!$1:$1000000,15,FALSE)</f>
        <v>02</v>
      </c>
      <c r="F228" t="str">
        <f>VLOOKUP($A228,[1]男子!$1:$1000000,19,FALSE)</f>
        <v>八戸学院大学</v>
      </c>
      <c r="G228" t="str">
        <f>VLOOKUP($A228,[1]男子!$1:$1000000,27,FALSE)</f>
        <v>4</v>
      </c>
      <c r="H228" t="str">
        <f>VLOOKUP($A228,[1]男子!$1:$1000000,23,FALSE)</f>
        <v>011016</v>
      </c>
      <c r="I228" t="str">
        <f>VLOOKUP($A228,[1]男子!$1:$1000000,11,FALSE)</f>
        <v>TAKAYA</v>
      </c>
      <c r="J228" t="str">
        <f>VLOOKUP($A228,[1]男子!$1:$1000000,12,FALSE)</f>
        <v>Ryosei</v>
      </c>
      <c r="K228" t="str">
        <f t="shared" si="3"/>
        <v>日本</v>
      </c>
      <c r="L228" t="str">
        <f>VLOOKUP($A228,[1]男子!$1:$1000000,13,FALSE)</f>
        <v>JPN</v>
      </c>
    </row>
    <row r="229" spans="1:12">
      <c r="A229" s="72">
        <v>228</v>
      </c>
      <c r="B229" t="str">
        <f>VLOOKUP($A229,[1]男子!$1:$1000000,6,FALSE)</f>
        <v>菊池　亮</v>
      </c>
      <c r="C229" t="str">
        <f>VLOOKUP($A229,[1]男子!$1:$1000000,10,FALSE)</f>
        <v>ｷｸﾁ ﾘｮｳ</v>
      </c>
      <c r="D229" t="str">
        <f>VLOOKUP($A229,[1]男子!$1:$1000000,16,FALSE)</f>
        <v>青森</v>
      </c>
      <c r="E229" t="str">
        <f>VLOOKUP($A229,[1]男子!$1:$1000000,15,FALSE)</f>
        <v>02</v>
      </c>
      <c r="F229" t="str">
        <f>VLOOKUP($A229,[1]男子!$1:$1000000,19,FALSE)</f>
        <v>八戸学院大学</v>
      </c>
      <c r="G229" t="str">
        <f>VLOOKUP($A229,[1]男子!$1:$1000000,27,FALSE)</f>
        <v>4</v>
      </c>
      <c r="H229" t="str">
        <f>VLOOKUP($A229,[1]男子!$1:$1000000,23,FALSE)</f>
        <v>011216</v>
      </c>
      <c r="I229" t="str">
        <f>VLOOKUP($A229,[1]男子!$1:$1000000,11,FALSE)</f>
        <v>KIKUCHI</v>
      </c>
      <c r="J229" t="str">
        <f>VLOOKUP($A229,[1]男子!$1:$1000000,12,FALSE)</f>
        <v>Ryo</v>
      </c>
      <c r="K229" t="str">
        <f t="shared" si="3"/>
        <v>日本</v>
      </c>
      <c r="L229" t="str">
        <f>VLOOKUP($A229,[1]男子!$1:$1000000,13,FALSE)</f>
        <v>JPN</v>
      </c>
    </row>
    <row r="230" spans="1:12">
      <c r="A230" s="72">
        <v>229</v>
      </c>
      <c r="B230" t="str">
        <f>VLOOKUP($A230,[1]男子!$1:$1000000,6,FALSE)</f>
        <v>嵯峨　主徳</v>
      </c>
      <c r="C230" t="str">
        <f>VLOOKUP($A230,[1]男子!$1:$1000000,10,FALSE)</f>
        <v>ｻｶﾞ ｶｽﾞﾉﾘ</v>
      </c>
      <c r="D230" t="str">
        <f>VLOOKUP($A230,[1]男子!$1:$1000000,16,FALSE)</f>
        <v>青森</v>
      </c>
      <c r="E230" t="str">
        <f>VLOOKUP($A230,[1]男子!$1:$1000000,15,FALSE)</f>
        <v>02</v>
      </c>
      <c r="F230" t="str">
        <f>VLOOKUP($A230,[1]男子!$1:$1000000,19,FALSE)</f>
        <v>八戸学院大学</v>
      </c>
      <c r="G230" t="str">
        <f>VLOOKUP($A230,[1]男子!$1:$1000000,27,FALSE)</f>
        <v>4</v>
      </c>
      <c r="H230" t="str">
        <f>VLOOKUP($A230,[1]男子!$1:$1000000,23,FALSE)</f>
        <v>010706</v>
      </c>
      <c r="I230" t="str">
        <f>VLOOKUP($A230,[1]男子!$1:$1000000,11,FALSE)</f>
        <v>SAGA</v>
      </c>
      <c r="J230" t="str">
        <f>VLOOKUP($A230,[1]男子!$1:$1000000,12,FALSE)</f>
        <v>Kazunori</v>
      </c>
      <c r="K230" t="str">
        <f t="shared" si="3"/>
        <v>日本</v>
      </c>
      <c r="L230" t="str">
        <f>VLOOKUP($A230,[1]男子!$1:$1000000,13,FALSE)</f>
        <v>JPN</v>
      </c>
    </row>
    <row r="231" spans="1:12">
      <c r="A231" s="72">
        <v>230</v>
      </c>
      <c r="B231" t="str">
        <f>VLOOKUP($A231,[1]男子!$1:$1000000,6,FALSE)</f>
        <v>熊谷　和真</v>
      </c>
      <c r="C231" t="str">
        <f>VLOOKUP($A231,[1]男子!$1:$1000000,10,FALSE)</f>
        <v>ｸﾏｶﾞｲ ｶｽﾞﾏ</v>
      </c>
      <c r="D231" t="str">
        <f>VLOOKUP($A231,[1]男子!$1:$1000000,16,FALSE)</f>
        <v>青森</v>
      </c>
      <c r="E231" t="str">
        <f>VLOOKUP($A231,[1]男子!$1:$1000000,15,FALSE)</f>
        <v>02</v>
      </c>
      <c r="F231" t="str">
        <f>VLOOKUP($A231,[1]男子!$1:$1000000,19,FALSE)</f>
        <v>八戸学院大学</v>
      </c>
      <c r="G231" t="str">
        <f>VLOOKUP($A231,[1]男子!$1:$1000000,27,FALSE)</f>
        <v>4</v>
      </c>
      <c r="H231" t="str">
        <f>VLOOKUP($A231,[1]男子!$1:$1000000,23,FALSE)</f>
        <v>010523</v>
      </c>
      <c r="I231" t="str">
        <f>VLOOKUP($A231,[1]男子!$1:$1000000,11,FALSE)</f>
        <v>KUMAGAI</v>
      </c>
      <c r="J231" t="str">
        <f>VLOOKUP($A231,[1]男子!$1:$1000000,12,FALSE)</f>
        <v>Kazuma</v>
      </c>
      <c r="K231" t="str">
        <f t="shared" si="3"/>
        <v>日本</v>
      </c>
      <c r="L231" t="str">
        <f>VLOOKUP($A231,[1]男子!$1:$1000000,13,FALSE)</f>
        <v>JPN</v>
      </c>
    </row>
    <row r="232" spans="1:12">
      <c r="A232" s="72">
        <v>231</v>
      </c>
      <c r="B232" t="str">
        <f>VLOOKUP($A232,[1]男子!$1:$1000000,6,FALSE)</f>
        <v>飯田　亮</v>
      </c>
      <c r="C232" t="str">
        <f>VLOOKUP($A232,[1]男子!$1:$1000000,10,FALSE)</f>
        <v>ｲｲﾀﾞ ﾘｮｳ</v>
      </c>
      <c r="D232" t="str">
        <f>VLOOKUP($A232,[1]男子!$1:$1000000,16,FALSE)</f>
        <v>学連</v>
      </c>
      <c r="E232" t="str">
        <f>VLOOKUP($A232,[1]男子!$1:$1000000,15,FALSE)</f>
        <v>48</v>
      </c>
      <c r="F232" t="str">
        <f>VLOOKUP($A232,[1]男子!$1:$1000000,19,FALSE)</f>
        <v>八戸学院大学</v>
      </c>
      <c r="G232" t="str">
        <f>VLOOKUP($A232,[1]男子!$1:$1000000,27,FALSE)</f>
        <v>4</v>
      </c>
      <c r="H232" t="str">
        <f>VLOOKUP($A232,[1]男子!$1:$1000000,23,FALSE)</f>
        <v>020211</v>
      </c>
      <c r="I232" t="str">
        <f>VLOOKUP($A232,[1]男子!$1:$1000000,11,FALSE)</f>
        <v>IIDA</v>
      </c>
      <c r="J232" t="str">
        <f>VLOOKUP($A232,[1]男子!$1:$1000000,12,FALSE)</f>
        <v>Ryo</v>
      </c>
      <c r="K232" t="str">
        <f t="shared" si="3"/>
        <v>日本</v>
      </c>
      <c r="L232" t="str">
        <f>VLOOKUP($A232,[1]男子!$1:$1000000,13,FALSE)</f>
        <v>JPN</v>
      </c>
    </row>
    <row r="233" spans="1:12">
      <c r="A233" s="72">
        <v>232</v>
      </c>
      <c r="B233" t="str">
        <f>VLOOKUP($A233,[1]男子!$1:$1000000,6,FALSE)</f>
        <v>澤田　虎之介</v>
      </c>
      <c r="C233" t="str">
        <f>VLOOKUP($A233,[1]男子!$1:$1000000,10,FALSE)</f>
        <v>ｻﾜﾀﾞ ﾄﾗﾉｽｹ</v>
      </c>
      <c r="D233" t="str">
        <f>VLOOKUP($A233,[1]男子!$1:$1000000,16,FALSE)</f>
        <v>学連</v>
      </c>
      <c r="E233" t="str">
        <f>VLOOKUP($A233,[1]男子!$1:$1000000,15,FALSE)</f>
        <v>48</v>
      </c>
      <c r="F233" t="str">
        <f>VLOOKUP($A233,[1]男子!$1:$1000000,19,FALSE)</f>
        <v>山形大学</v>
      </c>
      <c r="G233" t="str">
        <f>VLOOKUP($A233,[1]男子!$1:$1000000,27,FALSE)</f>
        <v>2</v>
      </c>
      <c r="H233" t="str">
        <f>VLOOKUP($A233,[1]男子!$1:$1000000,23,FALSE)</f>
        <v>031123</v>
      </c>
      <c r="I233" t="str">
        <f>VLOOKUP($A233,[1]男子!$1:$1000000,11,FALSE)</f>
        <v>SAWADA</v>
      </c>
      <c r="J233" t="str">
        <f>VLOOKUP($A233,[1]男子!$1:$1000000,12,FALSE)</f>
        <v>Toranosuke</v>
      </c>
      <c r="K233" t="str">
        <f t="shared" si="3"/>
        <v>日本</v>
      </c>
      <c r="L233" t="str">
        <f>VLOOKUP($A233,[1]男子!$1:$1000000,13,FALSE)</f>
        <v>JPN</v>
      </c>
    </row>
    <row r="234" spans="1:12">
      <c r="A234" s="72">
        <v>233</v>
      </c>
      <c r="B234" t="str">
        <f>VLOOKUP($A234,[1]男子!$1:$1000000,6,FALSE)</f>
        <v>中島　崇</v>
      </c>
      <c r="C234" t="str">
        <f>VLOOKUP($A234,[1]男子!$1:$1000000,10,FALSE)</f>
        <v>ﾅｶｼﾞﾏ ﾀｶｼ</v>
      </c>
      <c r="D234" t="str">
        <f>VLOOKUP($A234,[1]男子!$1:$1000000,16,FALSE)</f>
        <v>学連</v>
      </c>
      <c r="E234" t="str">
        <f>VLOOKUP($A234,[1]男子!$1:$1000000,15,FALSE)</f>
        <v>48</v>
      </c>
      <c r="F234" t="str">
        <f>VLOOKUP($A234,[1]男子!$1:$1000000,19,FALSE)</f>
        <v>山形大学</v>
      </c>
      <c r="G234" t="str">
        <f>VLOOKUP($A234,[1]男子!$1:$1000000,27,FALSE)</f>
        <v>6</v>
      </c>
      <c r="H234" t="str">
        <f>VLOOKUP($A234,[1]男子!$1:$1000000,23,FALSE)</f>
        <v>000127</v>
      </c>
      <c r="I234" t="str">
        <f>VLOOKUP($A234,[1]男子!$1:$1000000,11,FALSE)</f>
        <v>NAKAJIMA</v>
      </c>
      <c r="J234" t="str">
        <f>VLOOKUP($A234,[1]男子!$1:$1000000,12,FALSE)</f>
        <v>Takashi</v>
      </c>
      <c r="K234" t="str">
        <f t="shared" si="3"/>
        <v>日本</v>
      </c>
      <c r="L234" t="str">
        <f>VLOOKUP($A234,[1]男子!$1:$1000000,13,FALSE)</f>
        <v>JPN</v>
      </c>
    </row>
    <row r="235" spans="1:12">
      <c r="A235" s="72">
        <v>234</v>
      </c>
      <c r="B235" t="str">
        <f>VLOOKUP($A235,[1]男子!$1:$1000000,6,FALSE)</f>
        <v>柏原　勇希</v>
      </c>
      <c r="C235" t="str">
        <f>VLOOKUP($A235,[1]男子!$1:$1000000,10,FALSE)</f>
        <v>ｶｼﾜﾗ ﾕｳｷ</v>
      </c>
      <c r="D235" t="str">
        <f>VLOOKUP($A235,[1]男子!$1:$1000000,16,FALSE)</f>
        <v>山形</v>
      </c>
      <c r="E235" t="str">
        <f>VLOOKUP($A235,[1]男子!$1:$1000000,15,FALSE)</f>
        <v>06</v>
      </c>
      <c r="F235" t="str">
        <f>VLOOKUP($A235,[1]男子!$1:$1000000,19,FALSE)</f>
        <v>山形大学</v>
      </c>
      <c r="G235" t="str">
        <f>VLOOKUP($A235,[1]男子!$1:$1000000,27,FALSE)</f>
        <v>2</v>
      </c>
      <c r="H235" t="str">
        <f>VLOOKUP($A235,[1]男子!$1:$1000000,23,FALSE)</f>
        <v>030411</v>
      </c>
      <c r="I235" t="str">
        <f>VLOOKUP($A235,[1]男子!$1:$1000000,11,FALSE)</f>
        <v>KASHIWARA</v>
      </c>
      <c r="J235" t="str">
        <f>VLOOKUP($A235,[1]男子!$1:$1000000,12,FALSE)</f>
        <v>Yuki</v>
      </c>
      <c r="K235" t="str">
        <f t="shared" si="3"/>
        <v>日本</v>
      </c>
      <c r="L235" t="str">
        <f>VLOOKUP($A235,[1]男子!$1:$1000000,13,FALSE)</f>
        <v>JPN</v>
      </c>
    </row>
    <row r="236" spans="1:12">
      <c r="A236" s="72">
        <v>235</v>
      </c>
      <c r="B236" t="str">
        <f>VLOOKUP($A236,[1]男子!$1:$1000000,6,FALSE)</f>
        <v>陳　健</v>
      </c>
      <c r="C236" t="str">
        <f>VLOOKUP($A236,[1]男子!$1:$1000000,10,FALSE)</f>
        <v>ﾁﾝ ｹﾝ</v>
      </c>
      <c r="D236" t="str">
        <f>VLOOKUP($A236,[1]男子!$1:$1000000,16,FALSE)</f>
        <v>学連</v>
      </c>
      <c r="E236" t="str">
        <f>VLOOKUP($A236,[1]男子!$1:$1000000,15,FALSE)</f>
        <v>48</v>
      </c>
      <c r="F236" t="str">
        <f>VLOOKUP($A236,[1]男子!$1:$1000000,19,FALSE)</f>
        <v>山形大学</v>
      </c>
      <c r="G236" t="str">
        <f>VLOOKUP($A236,[1]男子!$1:$1000000,27,FALSE)</f>
        <v>2</v>
      </c>
      <c r="H236" t="str">
        <f>VLOOKUP($A236,[1]男子!$1:$1000000,23,FALSE)</f>
        <v>951014</v>
      </c>
      <c r="I236" t="str">
        <f>VLOOKUP($A236,[1]男子!$1:$1000000,11,FALSE)</f>
        <v>CHIN</v>
      </c>
      <c r="J236" t="str">
        <f>VLOOKUP($A236,[1]男子!$1:$1000000,12,FALSE)</f>
        <v>Ken</v>
      </c>
      <c r="K236" t="s">
        <v>48</v>
      </c>
      <c r="L236" t="str">
        <f>VLOOKUP($A236,[1]男子!$1:$1000000,13,FALSE)</f>
        <v>CHN</v>
      </c>
    </row>
    <row r="237" spans="1:12">
      <c r="A237" s="72">
        <v>236</v>
      </c>
      <c r="B237" t="str">
        <f>VLOOKUP($A237,[1]男子!$1:$1000000,6,FALSE)</f>
        <v>室井　宏太</v>
      </c>
      <c r="C237" t="str">
        <f>VLOOKUP($A237,[1]男子!$1:$1000000,10,FALSE)</f>
        <v>ﾑﾛｲ ｺｳﾀ</v>
      </c>
      <c r="D237" t="str">
        <f>VLOOKUP($A237,[1]男子!$1:$1000000,16,FALSE)</f>
        <v>山形</v>
      </c>
      <c r="E237" t="str">
        <f>VLOOKUP($A237,[1]男子!$1:$1000000,15,FALSE)</f>
        <v>06</v>
      </c>
      <c r="F237" t="str">
        <f>VLOOKUP($A237,[1]男子!$1:$1000000,19,FALSE)</f>
        <v>山形大学</v>
      </c>
      <c r="G237" t="str">
        <f>VLOOKUP($A237,[1]男子!$1:$1000000,27,FALSE)</f>
        <v>2</v>
      </c>
      <c r="H237" t="str">
        <f>VLOOKUP($A237,[1]男子!$1:$1000000,23,FALSE)</f>
        <v>040130</v>
      </c>
      <c r="I237" t="str">
        <f>VLOOKUP($A237,[1]男子!$1:$1000000,11,FALSE)</f>
        <v>MUROI</v>
      </c>
      <c r="J237" t="str">
        <f>VLOOKUP($A237,[1]男子!$1:$1000000,12,FALSE)</f>
        <v>Kota</v>
      </c>
      <c r="K237" t="str">
        <f t="shared" si="3"/>
        <v>日本</v>
      </c>
      <c r="L237" t="str">
        <f>VLOOKUP($A237,[1]男子!$1:$1000000,13,FALSE)</f>
        <v>JPN</v>
      </c>
    </row>
    <row r="238" spans="1:12">
      <c r="A238" s="72">
        <v>237</v>
      </c>
      <c r="B238" t="str">
        <f>VLOOKUP($A238,[1]男子!$1:$1000000,6,FALSE)</f>
        <v>石垣　祐汰</v>
      </c>
      <c r="C238" t="str">
        <f>VLOOKUP($A238,[1]男子!$1:$1000000,10,FALSE)</f>
        <v>ｲｼｶﾞｷ ﾕｳﾀ</v>
      </c>
      <c r="D238" t="str">
        <f>VLOOKUP($A238,[1]男子!$1:$1000000,16,FALSE)</f>
        <v>山形</v>
      </c>
      <c r="E238" t="str">
        <f>VLOOKUP($A238,[1]男子!$1:$1000000,15,FALSE)</f>
        <v>06</v>
      </c>
      <c r="F238" t="str">
        <f>VLOOKUP($A238,[1]男子!$1:$1000000,19,FALSE)</f>
        <v>山形大学</v>
      </c>
      <c r="G238" t="str">
        <f>VLOOKUP($A238,[1]男子!$1:$1000000,27,FALSE)</f>
        <v>2</v>
      </c>
      <c r="H238" t="str">
        <f>VLOOKUP($A238,[1]男子!$1:$1000000,23,FALSE)</f>
        <v>030908</v>
      </c>
      <c r="I238" t="str">
        <f>VLOOKUP($A238,[1]男子!$1:$1000000,11,FALSE)</f>
        <v>ISHIGAKI</v>
      </c>
      <c r="J238" t="str">
        <f>VLOOKUP($A238,[1]男子!$1:$1000000,12,FALSE)</f>
        <v>Yuta</v>
      </c>
      <c r="K238" t="str">
        <f t="shared" si="3"/>
        <v>日本</v>
      </c>
      <c r="L238" t="str">
        <f>VLOOKUP($A238,[1]男子!$1:$1000000,13,FALSE)</f>
        <v>JPN</v>
      </c>
    </row>
    <row r="239" spans="1:12">
      <c r="A239" s="72">
        <v>238</v>
      </c>
      <c r="B239" t="str">
        <f>VLOOKUP($A239,[1]男子!$1:$1000000,6,FALSE)</f>
        <v>中村　充希</v>
      </c>
      <c r="C239" t="str">
        <f>VLOOKUP($A239,[1]男子!$1:$1000000,10,FALSE)</f>
        <v>ﾅｶﾑﾗ ﾐﾂｷ</v>
      </c>
      <c r="D239" t="str">
        <f>VLOOKUP($A239,[1]男子!$1:$1000000,16,FALSE)</f>
        <v>山形</v>
      </c>
      <c r="E239" t="str">
        <f>VLOOKUP($A239,[1]男子!$1:$1000000,15,FALSE)</f>
        <v>06</v>
      </c>
      <c r="F239" t="str">
        <f>VLOOKUP($A239,[1]男子!$1:$1000000,19,FALSE)</f>
        <v>山形大学</v>
      </c>
      <c r="G239" t="str">
        <f>VLOOKUP($A239,[1]男子!$1:$1000000,27,FALSE)</f>
        <v>2</v>
      </c>
      <c r="H239" t="str">
        <f>VLOOKUP($A239,[1]男子!$1:$1000000,23,FALSE)</f>
        <v>030601</v>
      </c>
      <c r="I239" t="str">
        <f>VLOOKUP($A239,[1]男子!$1:$1000000,11,FALSE)</f>
        <v>NAKAMURA</v>
      </c>
      <c r="J239" t="str">
        <f>VLOOKUP($A239,[1]男子!$1:$1000000,12,FALSE)</f>
        <v>Mitsuki</v>
      </c>
      <c r="K239" t="str">
        <f t="shared" si="3"/>
        <v>日本</v>
      </c>
      <c r="L239" t="str">
        <f>VLOOKUP($A239,[1]男子!$1:$1000000,13,FALSE)</f>
        <v>JPN</v>
      </c>
    </row>
    <row r="240" spans="1:12">
      <c r="A240" s="72">
        <v>239</v>
      </c>
      <c r="B240" t="str">
        <f>VLOOKUP($A240,[1]男子!$1:$1000000,6,FALSE)</f>
        <v>齋藤　兼信</v>
      </c>
      <c r="C240" t="str">
        <f>VLOOKUP($A240,[1]男子!$1:$1000000,10,FALSE)</f>
        <v>ｻｲﾄｳ ｹﾝｼﾝ</v>
      </c>
      <c r="D240" t="str">
        <f>VLOOKUP($A240,[1]男子!$1:$1000000,16,FALSE)</f>
        <v>山形</v>
      </c>
      <c r="E240" t="str">
        <f>VLOOKUP($A240,[1]男子!$1:$1000000,15,FALSE)</f>
        <v>06</v>
      </c>
      <c r="F240" t="str">
        <f>VLOOKUP($A240,[1]男子!$1:$1000000,19,FALSE)</f>
        <v>山形大学</v>
      </c>
      <c r="G240" t="str">
        <f>VLOOKUP($A240,[1]男子!$1:$1000000,27,FALSE)</f>
        <v>2</v>
      </c>
      <c r="H240" t="str">
        <f>VLOOKUP($A240,[1]男子!$1:$1000000,23,FALSE)</f>
        <v>030825</v>
      </c>
      <c r="I240" t="str">
        <f>VLOOKUP($A240,[1]男子!$1:$1000000,11,FALSE)</f>
        <v>SAITO</v>
      </c>
      <c r="J240" t="str">
        <f>VLOOKUP($A240,[1]男子!$1:$1000000,12,FALSE)</f>
        <v>Kenshin</v>
      </c>
      <c r="K240" t="str">
        <f t="shared" si="3"/>
        <v>日本</v>
      </c>
      <c r="L240" t="str">
        <f>VLOOKUP($A240,[1]男子!$1:$1000000,13,FALSE)</f>
        <v>JPN</v>
      </c>
    </row>
    <row r="241" spans="1:12">
      <c r="A241" s="72">
        <v>240</v>
      </c>
      <c r="B241" t="str">
        <f>VLOOKUP($A241,[1]男子!$1:$1000000,6,FALSE)</f>
        <v>鈴木　謙伸</v>
      </c>
      <c r="C241" t="str">
        <f>VLOOKUP($A241,[1]男子!$1:$1000000,10,FALSE)</f>
        <v>ｽｽﾞｷ ｹﾝｼﾝ</v>
      </c>
      <c r="D241" t="str">
        <f>VLOOKUP($A241,[1]男子!$1:$1000000,16,FALSE)</f>
        <v>学連</v>
      </c>
      <c r="E241" t="str">
        <f>VLOOKUP($A241,[1]男子!$1:$1000000,15,FALSE)</f>
        <v>48</v>
      </c>
      <c r="F241" t="str">
        <f>VLOOKUP($A241,[1]男子!$1:$1000000,19,FALSE)</f>
        <v>山形大学</v>
      </c>
      <c r="G241" t="str">
        <f>VLOOKUP($A241,[1]男子!$1:$1000000,27,FALSE)</f>
        <v>3</v>
      </c>
      <c r="H241" t="str">
        <f>VLOOKUP($A241,[1]男子!$1:$1000000,23,FALSE)</f>
        <v>021026</v>
      </c>
      <c r="I241" t="str">
        <f>VLOOKUP($A241,[1]男子!$1:$1000000,11,FALSE)</f>
        <v>SUZUKI</v>
      </c>
      <c r="J241" t="str">
        <f>VLOOKUP($A241,[1]男子!$1:$1000000,12,FALSE)</f>
        <v>Kenshin</v>
      </c>
      <c r="K241" t="str">
        <f t="shared" si="3"/>
        <v>日本</v>
      </c>
      <c r="L241" t="str">
        <f>VLOOKUP($A241,[1]男子!$1:$1000000,13,FALSE)</f>
        <v>JPN</v>
      </c>
    </row>
    <row r="242" spans="1:12">
      <c r="A242" s="72">
        <v>241</v>
      </c>
      <c r="B242" t="str">
        <f>VLOOKUP($A242,[1]男子!$1:$1000000,6,FALSE)</f>
        <v>伊藤　拓真</v>
      </c>
      <c r="C242" t="str">
        <f>VLOOKUP($A242,[1]男子!$1:$1000000,10,FALSE)</f>
        <v>ｲﾄｳ ﾀｸﾏ</v>
      </c>
      <c r="D242" t="str">
        <f>VLOOKUP($A242,[1]男子!$1:$1000000,16,FALSE)</f>
        <v>学連</v>
      </c>
      <c r="E242" t="str">
        <f>VLOOKUP($A242,[1]男子!$1:$1000000,15,FALSE)</f>
        <v>48</v>
      </c>
      <c r="F242" t="str">
        <f>VLOOKUP($A242,[1]男子!$1:$1000000,19,FALSE)</f>
        <v>山形大学</v>
      </c>
      <c r="G242" t="str">
        <f>VLOOKUP($A242,[1]男子!$1:$1000000,27,FALSE)</f>
        <v>3</v>
      </c>
      <c r="H242" t="str">
        <f>VLOOKUP($A242,[1]男子!$1:$1000000,23,FALSE)</f>
        <v>020908</v>
      </c>
      <c r="I242" t="str">
        <f>VLOOKUP($A242,[1]男子!$1:$1000000,11,FALSE)</f>
        <v>ITO</v>
      </c>
      <c r="J242" t="str">
        <f>VLOOKUP($A242,[1]男子!$1:$1000000,12,FALSE)</f>
        <v>Takuma</v>
      </c>
      <c r="K242" t="str">
        <f t="shared" si="3"/>
        <v>日本</v>
      </c>
      <c r="L242" t="str">
        <f>VLOOKUP($A242,[1]男子!$1:$1000000,13,FALSE)</f>
        <v>JPN</v>
      </c>
    </row>
    <row r="243" spans="1:12">
      <c r="A243" s="72">
        <v>242</v>
      </c>
      <c r="B243" t="str">
        <f>VLOOKUP($A243,[1]男子!$1:$1000000,6,FALSE)</f>
        <v>近江　周</v>
      </c>
      <c r="C243" t="str">
        <f>VLOOKUP($A243,[1]男子!$1:$1000000,10,FALSE)</f>
        <v>ｵｵﾐ ｼｭｳ</v>
      </c>
      <c r="D243" t="str">
        <f>VLOOKUP($A243,[1]男子!$1:$1000000,16,FALSE)</f>
        <v>山形</v>
      </c>
      <c r="E243" t="str">
        <f>VLOOKUP($A243,[1]男子!$1:$1000000,15,FALSE)</f>
        <v>06</v>
      </c>
      <c r="F243" t="str">
        <f>VLOOKUP($A243,[1]男子!$1:$1000000,19,FALSE)</f>
        <v>山形大学</v>
      </c>
      <c r="G243" t="str">
        <f>VLOOKUP($A243,[1]男子!$1:$1000000,27,FALSE)</f>
        <v>3</v>
      </c>
      <c r="H243" t="str">
        <f>VLOOKUP($A243,[1]男子!$1:$1000000,23,FALSE)</f>
        <v>020620</v>
      </c>
      <c r="I243" t="str">
        <f>VLOOKUP($A243,[1]男子!$1:$1000000,11,FALSE)</f>
        <v>OHMI</v>
      </c>
      <c r="J243" t="str">
        <f>VLOOKUP($A243,[1]男子!$1:$1000000,12,FALSE)</f>
        <v>Syu</v>
      </c>
      <c r="K243" t="str">
        <f t="shared" si="3"/>
        <v>日本</v>
      </c>
      <c r="L243" t="str">
        <f>VLOOKUP($A243,[1]男子!$1:$1000000,13,FALSE)</f>
        <v>JPN</v>
      </c>
    </row>
    <row r="244" spans="1:12">
      <c r="A244" s="72">
        <v>243</v>
      </c>
      <c r="B244" t="str">
        <f>VLOOKUP($A244,[1]男子!$1:$1000000,6,FALSE)</f>
        <v>山崎　翔</v>
      </c>
      <c r="C244" t="str">
        <f>VLOOKUP($A244,[1]男子!$1:$1000000,10,FALSE)</f>
        <v>ﾔﾏｻﾞｷ ｼｮｳ</v>
      </c>
      <c r="D244" t="str">
        <f>VLOOKUP($A244,[1]男子!$1:$1000000,16,FALSE)</f>
        <v>学連</v>
      </c>
      <c r="E244" t="str">
        <f>VLOOKUP($A244,[1]男子!$1:$1000000,15,FALSE)</f>
        <v>48</v>
      </c>
      <c r="F244" t="str">
        <f>VLOOKUP($A244,[1]男子!$1:$1000000,19,FALSE)</f>
        <v>山形大学</v>
      </c>
      <c r="G244" t="str">
        <f>VLOOKUP($A244,[1]男子!$1:$1000000,27,FALSE)</f>
        <v>3</v>
      </c>
      <c r="H244" t="str">
        <f>VLOOKUP($A244,[1]男子!$1:$1000000,23,FALSE)</f>
        <v>030114</v>
      </c>
      <c r="I244" t="str">
        <f>VLOOKUP($A244,[1]男子!$1:$1000000,11,FALSE)</f>
        <v>YAMAZAKI</v>
      </c>
      <c r="J244" t="str">
        <f>VLOOKUP($A244,[1]男子!$1:$1000000,12,FALSE)</f>
        <v>Sho</v>
      </c>
      <c r="K244" t="str">
        <f t="shared" si="3"/>
        <v>日本</v>
      </c>
      <c r="L244" t="str">
        <f>VLOOKUP($A244,[1]男子!$1:$1000000,13,FALSE)</f>
        <v>JPN</v>
      </c>
    </row>
    <row r="245" spans="1:12">
      <c r="A245" s="72">
        <v>244</v>
      </c>
      <c r="B245" t="str">
        <f>VLOOKUP($A245,[1]男子!$1:$1000000,6,FALSE)</f>
        <v>小島　昇</v>
      </c>
      <c r="C245" t="str">
        <f>VLOOKUP($A245,[1]男子!$1:$1000000,10,FALSE)</f>
        <v>ｺｼﾞﾏ ﾉﾎﾞﾙ</v>
      </c>
      <c r="D245" t="str">
        <f>VLOOKUP($A245,[1]男子!$1:$1000000,16,FALSE)</f>
        <v>学連</v>
      </c>
      <c r="E245" t="str">
        <f>VLOOKUP($A245,[1]男子!$1:$1000000,15,FALSE)</f>
        <v>48</v>
      </c>
      <c r="F245" t="str">
        <f>VLOOKUP($A245,[1]男子!$1:$1000000,19,FALSE)</f>
        <v>山形大学</v>
      </c>
      <c r="G245" t="str">
        <f>VLOOKUP($A245,[1]男子!$1:$1000000,27,FALSE)</f>
        <v>M1</v>
      </c>
      <c r="H245" t="str">
        <f>VLOOKUP($A245,[1]男子!$1:$1000000,23,FALSE)</f>
        <v>001009</v>
      </c>
      <c r="I245" t="str">
        <f>VLOOKUP($A245,[1]男子!$1:$1000000,11,FALSE)</f>
        <v>KOJIMA</v>
      </c>
      <c r="J245" t="str">
        <f>VLOOKUP($A245,[1]男子!$1:$1000000,12,FALSE)</f>
        <v>Noboru</v>
      </c>
      <c r="K245" t="str">
        <f t="shared" si="3"/>
        <v>日本</v>
      </c>
      <c r="L245" t="str">
        <f>VLOOKUP($A245,[1]男子!$1:$1000000,13,FALSE)</f>
        <v>JPN</v>
      </c>
    </row>
    <row r="246" spans="1:12">
      <c r="A246" s="72">
        <v>245</v>
      </c>
      <c r="B246" t="str">
        <f>VLOOKUP($A246,[1]男子!$1:$1000000,6,FALSE)</f>
        <v>石川　友貴</v>
      </c>
      <c r="C246" t="str">
        <f>VLOOKUP($A246,[1]男子!$1:$1000000,10,FALSE)</f>
        <v>ｲｼｶﾜ ﾕｳｷ</v>
      </c>
      <c r="D246" t="str">
        <f>VLOOKUP($A246,[1]男子!$1:$1000000,16,FALSE)</f>
        <v>学連</v>
      </c>
      <c r="E246" t="str">
        <f>VLOOKUP($A246,[1]男子!$1:$1000000,15,FALSE)</f>
        <v>48</v>
      </c>
      <c r="F246" t="str">
        <f>VLOOKUP($A246,[1]男子!$1:$1000000,19,FALSE)</f>
        <v>山形大学</v>
      </c>
      <c r="G246" t="str">
        <f>VLOOKUP($A246,[1]男子!$1:$1000000,27,FALSE)</f>
        <v>2</v>
      </c>
      <c r="H246" t="str">
        <f>VLOOKUP($A246,[1]男子!$1:$1000000,23,FALSE)</f>
        <v>030921</v>
      </c>
      <c r="I246" t="str">
        <f>VLOOKUP($A246,[1]男子!$1:$1000000,11,FALSE)</f>
        <v>ISIKAWA</v>
      </c>
      <c r="J246" t="str">
        <f>VLOOKUP($A246,[1]男子!$1:$1000000,12,FALSE)</f>
        <v>Yuki</v>
      </c>
      <c r="K246" t="str">
        <f t="shared" si="3"/>
        <v>日本</v>
      </c>
      <c r="L246" t="str">
        <f>VLOOKUP($A246,[1]男子!$1:$1000000,13,FALSE)</f>
        <v>JPN</v>
      </c>
    </row>
    <row r="247" spans="1:12">
      <c r="A247" s="72">
        <v>246</v>
      </c>
      <c r="B247" t="str">
        <f>VLOOKUP($A247,[1]男子!$1:$1000000,6,FALSE)</f>
        <v>渡辺　悠月</v>
      </c>
      <c r="C247" t="str">
        <f>VLOOKUP($A247,[1]男子!$1:$1000000,10,FALSE)</f>
        <v>ﾜﾀﾅﾍﾞ ﾕﾂﾞｷ</v>
      </c>
      <c r="D247" t="str">
        <f>VLOOKUP($A247,[1]男子!$1:$1000000,16,FALSE)</f>
        <v>学連</v>
      </c>
      <c r="E247" t="str">
        <f>VLOOKUP($A247,[1]男子!$1:$1000000,15,FALSE)</f>
        <v>48</v>
      </c>
      <c r="F247" t="str">
        <f>VLOOKUP($A247,[1]男子!$1:$1000000,19,FALSE)</f>
        <v>山形大学</v>
      </c>
      <c r="G247" t="str">
        <f>VLOOKUP($A247,[1]男子!$1:$1000000,27,FALSE)</f>
        <v>2</v>
      </c>
      <c r="H247" t="str">
        <f>VLOOKUP($A247,[1]男子!$1:$1000000,23,FALSE)</f>
        <v>031019</v>
      </c>
      <c r="I247" t="str">
        <f>VLOOKUP($A247,[1]男子!$1:$1000000,11,FALSE)</f>
        <v>WATANABE</v>
      </c>
      <c r="J247" t="str">
        <f>VLOOKUP($A247,[1]男子!$1:$1000000,12,FALSE)</f>
        <v>Yuduki</v>
      </c>
      <c r="K247" t="str">
        <f t="shared" si="3"/>
        <v>日本</v>
      </c>
      <c r="L247" t="str">
        <f>VLOOKUP($A247,[1]男子!$1:$1000000,13,FALSE)</f>
        <v>JPN</v>
      </c>
    </row>
    <row r="248" spans="1:12">
      <c r="A248" s="72">
        <v>247</v>
      </c>
      <c r="B248" t="str">
        <f>VLOOKUP($A248,[1]男子!$1:$1000000,6,FALSE)</f>
        <v>山本　弥士</v>
      </c>
      <c r="C248" t="str">
        <f>VLOOKUP($A248,[1]男子!$1:$1000000,10,FALSE)</f>
        <v>ﾔﾏﾓﾄ ﾋﾛﾄ</v>
      </c>
      <c r="D248" t="str">
        <f>VLOOKUP($A248,[1]男子!$1:$1000000,16,FALSE)</f>
        <v>学連</v>
      </c>
      <c r="E248" t="str">
        <f>VLOOKUP($A248,[1]男子!$1:$1000000,15,FALSE)</f>
        <v>48</v>
      </c>
      <c r="F248" t="str">
        <f>VLOOKUP($A248,[1]男子!$1:$1000000,19,FALSE)</f>
        <v>山形大学</v>
      </c>
      <c r="G248" t="str">
        <f>VLOOKUP($A248,[1]男子!$1:$1000000,27,FALSE)</f>
        <v>2</v>
      </c>
      <c r="H248" t="str">
        <f>VLOOKUP($A248,[1]男子!$1:$1000000,23,FALSE)</f>
        <v>031231</v>
      </c>
      <c r="I248" t="str">
        <f>VLOOKUP($A248,[1]男子!$1:$1000000,11,FALSE)</f>
        <v>YAMAMOTO</v>
      </c>
      <c r="J248" t="str">
        <f>VLOOKUP($A248,[1]男子!$1:$1000000,12,FALSE)</f>
        <v>Hiroto</v>
      </c>
      <c r="K248" t="str">
        <f t="shared" si="3"/>
        <v>日本</v>
      </c>
      <c r="L248" t="str">
        <f>VLOOKUP($A248,[1]男子!$1:$1000000,13,FALSE)</f>
        <v>JPN</v>
      </c>
    </row>
    <row r="249" spans="1:12">
      <c r="A249" s="72">
        <v>248</v>
      </c>
      <c r="B249" t="str">
        <f>VLOOKUP($A249,[1]男子!$1:$1000000,6,FALSE)</f>
        <v>猪瀬　健斗</v>
      </c>
      <c r="C249" t="str">
        <f>VLOOKUP($A249,[1]男子!$1:$1000000,10,FALSE)</f>
        <v>ｲﾉｾ ﾀｹﾄ</v>
      </c>
      <c r="D249" t="str">
        <f>VLOOKUP($A249,[1]男子!$1:$1000000,16,FALSE)</f>
        <v>山形</v>
      </c>
      <c r="E249" t="str">
        <f>VLOOKUP($A249,[1]男子!$1:$1000000,15,FALSE)</f>
        <v>06</v>
      </c>
      <c r="F249" t="str">
        <f>VLOOKUP($A249,[1]男子!$1:$1000000,19,FALSE)</f>
        <v>山形大学</v>
      </c>
      <c r="G249" t="str">
        <f>VLOOKUP($A249,[1]男子!$1:$1000000,27,FALSE)</f>
        <v>2</v>
      </c>
      <c r="H249" t="str">
        <f>VLOOKUP($A249,[1]男子!$1:$1000000,23,FALSE)</f>
        <v>031124</v>
      </c>
      <c r="I249" t="str">
        <f>VLOOKUP($A249,[1]男子!$1:$1000000,11,FALSE)</f>
        <v>INOSE</v>
      </c>
      <c r="J249" t="str">
        <f>VLOOKUP($A249,[1]男子!$1:$1000000,12,FALSE)</f>
        <v>Taketo</v>
      </c>
      <c r="K249" t="str">
        <f t="shared" si="3"/>
        <v>日本</v>
      </c>
      <c r="L249" t="str">
        <f>VLOOKUP($A249,[1]男子!$1:$1000000,13,FALSE)</f>
        <v>JPN</v>
      </c>
    </row>
    <row r="250" spans="1:12">
      <c r="A250" s="72">
        <v>249</v>
      </c>
      <c r="B250" t="str">
        <f>VLOOKUP($A250,[1]男子!$1:$1000000,6,FALSE)</f>
        <v>黒澤　拓海</v>
      </c>
      <c r="C250" t="str">
        <f>VLOOKUP($A250,[1]男子!$1:$1000000,10,FALSE)</f>
        <v>ｸﾛｻﾜ ﾀｸﾐ</v>
      </c>
      <c r="D250" t="str">
        <f>VLOOKUP($A250,[1]男子!$1:$1000000,16,FALSE)</f>
        <v>学連</v>
      </c>
      <c r="E250" t="str">
        <f>VLOOKUP($A250,[1]男子!$1:$1000000,15,FALSE)</f>
        <v>48</v>
      </c>
      <c r="F250" t="str">
        <f>VLOOKUP($A250,[1]男子!$1:$1000000,19,FALSE)</f>
        <v>山形大学</v>
      </c>
      <c r="G250" t="str">
        <f>VLOOKUP($A250,[1]男子!$1:$1000000,27,FALSE)</f>
        <v>2</v>
      </c>
      <c r="H250" t="str">
        <f>VLOOKUP($A250,[1]男子!$1:$1000000,23,FALSE)</f>
        <v>030630</v>
      </c>
      <c r="I250" t="str">
        <f>VLOOKUP($A250,[1]男子!$1:$1000000,11,FALSE)</f>
        <v>KUROSAWA</v>
      </c>
      <c r="J250" t="str">
        <f>VLOOKUP($A250,[1]男子!$1:$1000000,12,FALSE)</f>
        <v>Takumi</v>
      </c>
      <c r="K250" t="str">
        <f t="shared" si="3"/>
        <v>日本</v>
      </c>
      <c r="L250" t="str">
        <f>VLOOKUP($A250,[1]男子!$1:$1000000,13,FALSE)</f>
        <v>JPN</v>
      </c>
    </row>
    <row r="251" spans="1:12">
      <c r="A251" s="72">
        <v>250</v>
      </c>
      <c r="B251" t="str">
        <f>VLOOKUP($A251,[1]男子!$1:$1000000,6,FALSE)</f>
        <v>平田　拓真</v>
      </c>
      <c r="C251" t="str">
        <f>VLOOKUP($A251,[1]男子!$1:$1000000,10,FALSE)</f>
        <v>ﾋﾗﾀ ﾀｸﾏ</v>
      </c>
      <c r="D251" t="str">
        <f>VLOOKUP($A251,[1]男子!$1:$1000000,16,FALSE)</f>
        <v>学連</v>
      </c>
      <c r="E251" t="str">
        <f>VLOOKUP($A251,[1]男子!$1:$1000000,15,FALSE)</f>
        <v>48</v>
      </c>
      <c r="F251" t="str">
        <f>VLOOKUP($A251,[1]男子!$1:$1000000,19,FALSE)</f>
        <v>山形大学</v>
      </c>
      <c r="G251" t="str">
        <f>VLOOKUP($A251,[1]男子!$1:$1000000,27,FALSE)</f>
        <v>2</v>
      </c>
      <c r="H251" t="str">
        <f>VLOOKUP($A251,[1]男子!$1:$1000000,23,FALSE)</f>
        <v>040331</v>
      </c>
      <c r="I251" t="str">
        <f>VLOOKUP($A251,[1]男子!$1:$1000000,11,FALSE)</f>
        <v>HIRATA</v>
      </c>
      <c r="J251" t="str">
        <f>VLOOKUP($A251,[1]男子!$1:$1000000,12,FALSE)</f>
        <v>Takuma</v>
      </c>
      <c r="K251" t="str">
        <f t="shared" si="3"/>
        <v>日本</v>
      </c>
      <c r="L251" t="str">
        <f>VLOOKUP($A251,[1]男子!$1:$1000000,13,FALSE)</f>
        <v>JPN</v>
      </c>
    </row>
    <row r="252" spans="1:12">
      <c r="A252" s="72">
        <v>251</v>
      </c>
      <c r="B252" t="str">
        <f>VLOOKUP($A252,[1]男子!$1:$1000000,6,FALSE)</f>
        <v>上野　翔大空</v>
      </c>
      <c r="C252" t="str">
        <f>VLOOKUP($A252,[1]男子!$1:$1000000,10,FALSE)</f>
        <v>ｳｴﾉ ｼｮｳﾀﾛｳ</v>
      </c>
      <c r="D252" t="str">
        <f>VLOOKUP($A252,[1]男子!$1:$1000000,16,FALSE)</f>
        <v>学連</v>
      </c>
      <c r="E252" t="str">
        <f>VLOOKUP($A252,[1]男子!$1:$1000000,15,FALSE)</f>
        <v>48</v>
      </c>
      <c r="F252" t="str">
        <f>VLOOKUP($A252,[1]男子!$1:$1000000,19,FALSE)</f>
        <v>山形大学</v>
      </c>
      <c r="G252" t="str">
        <f>VLOOKUP($A252,[1]男子!$1:$1000000,27,FALSE)</f>
        <v>3</v>
      </c>
      <c r="H252" t="str">
        <f>VLOOKUP($A252,[1]男子!$1:$1000000,23,FALSE)</f>
        <v>021108</v>
      </c>
      <c r="I252" t="str">
        <f>VLOOKUP($A252,[1]男子!$1:$1000000,11,FALSE)</f>
        <v>UENO</v>
      </c>
      <c r="J252" t="str">
        <f>VLOOKUP($A252,[1]男子!$1:$1000000,12,FALSE)</f>
        <v>Shotaro</v>
      </c>
      <c r="K252" t="str">
        <f t="shared" si="3"/>
        <v>日本</v>
      </c>
      <c r="L252" t="str">
        <f>VLOOKUP($A252,[1]男子!$1:$1000000,13,FALSE)</f>
        <v>JPN</v>
      </c>
    </row>
    <row r="253" spans="1:12">
      <c r="A253" s="72">
        <v>252</v>
      </c>
      <c r="B253" t="str">
        <f>VLOOKUP($A253,[1]男子!$1:$1000000,6,FALSE)</f>
        <v>佐藤　覚斗</v>
      </c>
      <c r="C253" t="str">
        <f>VLOOKUP($A253,[1]男子!$1:$1000000,10,FALSE)</f>
        <v>ｻﾄｳ ｶﾞｸﾄ</v>
      </c>
      <c r="D253" t="str">
        <f>VLOOKUP($A253,[1]男子!$1:$1000000,16,FALSE)</f>
        <v>山形</v>
      </c>
      <c r="E253" t="str">
        <f>VLOOKUP($A253,[1]男子!$1:$1000000,15,FALSE)</f>
        <v>06</v>
      </c>
      <c r="F253" t="str">
        <f>VLOOKUP($A253,[1]男子!$1:$1000000,19,FALSE)</f>
        <v>山形大学</v>
      </c>
      <c r="G253" t="str">
        <f>VLOOKUP($A253,[1]男子!$1:$1000000,27,FALSE)</f>
        <v>3</v>
      </c>
      <c r="H253" t="str">
        <f>VLOOKUP($A253,[1]男子!$1:$1000000,23,FALSE)</f>
        <v>020111</v>
      </c>
      <c r="I253" t="str">
        <f>VLOOKUP($A253,[1]男子!$1:$1000000,11,FALSE)</f>
        <v>SATO</v>
      </c>
      <c r="J253" t="str">
        <f>VLOOKUP($A253,[1]男子!$1:$1000000,12,FALSE)</f>
        <v>Gakuto</v>
      </c>
      <c r="K253" t="str">
        <f t="shared" si="3"/>
        <v>日本</v>
      </c>
      <c r="L253" t="str">
        <f>VLOOKUP($A253,[1]男子!$1:$1000000,13,FALSE)</f>
        <v>JPN</v>
      </c>
    </row>
    <row r="254" spans="1:12">
      <c r="A254" s="72">
        <v>253</v>
      </c>
      <c r="B254" t="str">
        <f>VLOOKUP($A254,[1]男子!$1:$1000000,6,FALSE)</f>
        <v>宇野　礼唯</v>
      </c>
      <c r="C254" t="str">
        <f>VLOOKUP($A254,[1]男子!$1:$1000000,10,FALSE)</f>
        <v>ｳﾉ ﾗｲ</v>
      </c>
      <c r="D254" t="str">
        <f>VLOOKUP($A254,[1]男子!$1:$1000000,16,FALSE)</f>
        <v>山形</v>
      </c>
      <c r="E254" t="str">
        <f>VLOOKUP($A254,[1]男子!$1:$1000000,15,FALSE)</f>
        <v>06</v>
      </c>
      <c r="F254" t="str">
        <f>VLOOKUP($A254,[1]男子!$1:$1000000,19,FALSE)</f>
        <v>山形大学</v>
      </c>
      <c r="G254" t="str">
        <f>VLOOKUP($A254,[1]男子!$1:$1000000,27,FALSE)</f>
        <v>3</v>
      </c>
      <c r="H254" t="str">
        <f>VLOOKUP($A254,[1]男子!$1:$1000000,23,FALSE)</f>
        <v>011002</v>
      </c>
      <c r="I254" t="str">
        <f>VLOOKUP($A254,[1]男子!$1:$1000000,11,FALSE)</f>
        <v>UNO</v>
      </c>
      <c r="J254" t="str">
        <f>VLOOKUP($A254,[1]男子!$1:$1000000,12,FALSE)</f>
        <v>Rai</v>
      </c>
      <c r="K254" t="str">
        <f t="shared" si="3"/>
        <v>日本</v>
      </c>
      <c r="L254" t="str">
        <f>VLOOKUP($A254,[1]男子!$1:$1000000,13,FALSE)</f>
        <v>JPN</v>
      </c>
    </row>
    <row r="255" spans="1:12">
      <c r="A255" s="72">
        <v>254</v>
      </c>
      <c r="B255" t="str">
        <f>VLOOKUP($A255,[1]男子!$1:$1000000,6,FALSE)</f>
        <v>田島　駿介</v>
      </c>
      <c r="C255" t="str">
        <f>VLOOKUP($A255,[1]男子!$1:$1000000,10,FALSE)</f>
        <v>ﾀｼﾞﾏ ｼｭﾝｽｹ</v>
      </c>
      <c r="D255" t="str">
        <f>VLOOKUP($A255,[1]男子!$1:$1000000,16,FALSE)</f>
        <v>山形</v>
      </c>
      <c r="E255" t="str">
        <f>VLOOKUP($A255,[1]男子!$1:$1000000,15,FALSE)</f>
        <v>06</v>
      </c>
      <c r="F255" t="str">
        <f>VLOOKUP($A255,[1]男子!$1:$1000000,19,FALSE)</f>
        <v>山形大学</v>
      </c>
      <c r="G255" t="str">
        <f>VLOOKUP($A255,[1]男子!$1:$1000000,27,FALSE)</f>
        <v>4</v>
      </c>
      <c r="H255" t="str">
        <f>VLOOKUP($A255,[1]男子!$1:$1000000,23,FALSE)</f>
        <v>020127</v>
      </c>
      <c r="I255" t="str">
        <f>VLOOKUP($A255,[1]男子!$1:$1000000,11,FALSE)</f>
        <v>TAJIMA</v>
      </c>
      <c r="J255" t="str">
        <f>VLOOKUP($A255,[1]男子!$1:$1000000,12,FALSE)</f>
        <v>Shunsuke</v>
      </c>
      <c r="K255" t="str">
        <f t="shared" si="3"/>
        <v>日本</v>
      </c>
      <c r="L255" t="str">
        <f>VLOOKUP($A255,[1]男子!$1:$1000000,13,FALSE)</f>
        <v>JPN</v>
      </c>
    </row>
    <row r="256" spans="1:12">
      <c r="A256" s="72">
        <v>255</v>
      </c>
      <c r="B256" t="str">
        <f>VLOOKUP($A256,[1]男子!$1:$1000000,6,FALSE)</f>
        <v>下城　佑介</v>
      </c>
      <c r="C256" t="str">
        <f>VLOOKUP($A256,[1]男子!$1:$1000000,10,FALSE)</f>
        <v>ｼﾓｼﾞｮｳ ﾕｳｽｹ</v>
      </c>
      <c r="D256" t="str">
        <f>VLOOKUP($A256,[1]男子!$1:$1000000,16,FALSE)</f>
        <v>山形</v>
      </c>
      <c r="E256" t="str">
        <f>VLOOKUP($A256,[1]男子!$1:$1000000,15,FALSE)</f>
        <v>06</v>
      </c>
      <c r="F256" t="str">
        <f>VLOOKUP($A256,[1]男子!$1:$1000000,19,FALSE)</f>
        <v>山形大学</v>
      </c>
      <c r="G256" t="str">
        <f>VLOOKUP($A256,[1]男子!$1:$1000000,27,FALSE)</f>
        <v>2</v>
      </c>
      <c r="H256" t="str">
        <f>VLOOKUP($A256,[1]男子!$1:$1000000,23,FALSE)</f>
        <v>030613</v>
      </c>
      <c r="I256" t="str">
        <f>VLOOKUP($A256,[1]男子!$1:$1000000,11,FALSE)</f>
        <v>SHIMOZYO</v>
      </c>
      <c r="J256" t="str">
        <f>VLOOKUP($A256,[1]男子!$1:$1000000,12,FALSE)</f>
        <v>Yusuke</v>
      </c>
      <c r="K256" t="str">
        <f t="shared" si="3"/>
        <v>日本</v>
      </c>
      <c r="L256" t="str">
        <f>VLOOKUP($A256,[1]男子!$1:$1000000,13,FALSE)</f>
        <v>JPN</v>
      </c>
    </row>
    <row r="257" spans="1:12">
      <c r="A257" s="72">
        <v>256</v>
      </c>
      <c r="B257" t="str">
        <f>VLOOKUP($A257,[1]男子!$1:$1000000,6,FALSE)</f>
        <v>小関　健心</v>
      </c>
      <c r="C257" t="str">
        <f>VLOOKUP($A257,[1]男子!$1:$1000000,10,FALSE)</f>
        <v>ｺｾｷ ｹﾝｼﾝ</v>
      </c>
      <c r="D257" t="str">
        <f>VLOOKUP($A257,[1]男子!$1:$1000000,16,FALSE)</f>
        <v>学連</v>
      </c>
      <c r="E257" t="str">
        <f>VLOOKUP($A257,[1]男子!$1:$1000000,15,FALSE)</f>
        <v>48</v>
      </c>
      <c r="F257" t="str">
        <f>VLOOKUP($A257,[1]男子!$1:$1000000,19,FALSE)</f>
        <v>山形大学</v>
      </c>
      <c r="G257" t="str">
        <f>VLOOKUP($A257,[1]男子!$1:$1000000,27,FALSE)</f>
        <v>3</v>
      </c>
      <c r="H257" t="str">
        <f>VLOOKUP($A257,[1]男子!$1:$1000000,23,FALSE)</f>
        <v>020722</v>
      </c>
      <c r="I257" t="str">
        <f>VLOOKUP($A257,[1]男子!$1:$1000000,11,FALSE)</f>
        <v>KOSEKI</v>
      </c>
      <c r="J257" t="str">
        <f>VLOOKUP($A257,[1]男子!$1:$1000000,12,FALSE)</f>
        <v>Kenshin</v>
      </c>
      <c r="K257" t="str">
        <f t="shared" si="3"/>
        <v>日本</v>
      </c>
      <c r="L257" t="str">
        <f>VLOOKUP($A257,[1]男子!$1:$1000000,13,FALSE)</f>
        <v>JPN</v>
      </c>
    </row>
    <row r="258" spans="1:12">
      <c r="A258" s="72">
        <v>257</v>
      </c>
      <c r="B258" t="str">
        <f>VLOOKUP($A258,[1]男子!$1:$1000000,6,FALSE)</f>
        <v>最林寺　秀尊</v>
      </c>
      <c r="C258" t="str">
        <f>VLOOKUP($A258,[1]男子!$1:$1000000,10,FALSE)</f>
        <v>ｻｲﾘﾝｼﾞ ﾋﾃﾞﾀｶ</v>
      </c>
      <c r="D258" t="str">
        <f>VLOOKUP($A258,[1]男子!$1:$1000000,16,FALSE)</f>
        <v>学連</v>
      </c>
      <c r="E258" t="str">
        <f>VLOOKUP($A258,[1]男子!$1:$1000000,15,FALSE)</f>
        <v>48</v>
      </c>
      <c r="F258" t="str">
        <f>VLOOKUP($A258,[1]男子!$1:$1000000,19,FALSE)</f>
        <v>山形大学</v>
      </c>
      <c r="G258" t="str">
        <f>VLOOKUP($A258,[1]男子!$1:$1000000,27,FALSE)</f>
        <v>2</v>
      </c>
      <c r="H258" t="str">
        <f>VLOOKUP($A258,[1]男子!$1:$1000000,23,FALSE)</f>
        <v>031212</v>
      </c>
      <c r="I258" t="str">
        <f>VLOOKUP($A258,[1]男子!$1:$1000000,11,FALSE)</f>
        <v>SAIRINZHI</v>
      </c>
      <c r="J258" t="str">
        <f>VLOOKUP($A258,[1]男子!$1:$1000000,12,FALSE)</f>
        <v>Hidetaka</v>
      </c>
      <c r="K258" t="str">
        <f t="shared" si="3"/>
        <v>日本</v>
      </c>
      <c r="L258" t="str">
        <f>VLOOKUP($A258,[1]男子!$1:$1000000,13,FALSE)</f>
        <v>JPN</v>
      </c>
    </row>
    <row r="259" spans="1:12">
      <c r="A259" s="72">
        <v>258</v>
      </c>
      <c r="B259" t="str">
        <f>VLOOKUP($A259,[1]男子!$1:$1000000,6,FALSE)</f>
        <v>大石　晴喜</v>
      </c>
      <c r="C259" t="str">
        <f>VLOOKUP($A259,[1]男子!$1:$1000000,10,FALSE)</f>
        <v>ｵｵｲｼ ﾊﾙｷ</v>
      </c>
      <c r="D259" t="str">
        <f>VLOOKUP($A259,[1]男子!$1:$1000000,16,FALSE)</f>
        <v>山形</v>
      </c>
      <c r="E259" t="str">
        <f>VLOOKUP($A259,[1]男子!$1:$1000000,15,FALSE)</f>
        <v>06</v>
      </c>
      <c r="F259" t="str">
        <f>VLOOKUP($A259,[1]男子!$1:$1000000,19,FALSE)</f>
        <v>山形大学</v>
      </c>
      <c r="G259" t="str">
        <f>VLOOKUP($A259,[1]男子!$1:$1000000,27,FALSE)</f>
        <v>2</v>
      </c>
      <c r="H259" t="str">
        <f>VLOOKUP($A259,[1]男子!$1:$1000000,23,FALSE)</f>
        <v>040322</v>
      </c>
      <c r="I259" t="str">
        <f>VLOOKUP($A259,[1]男子!$1:$1000000,11,FALSE)</f>
        <v>OISHI</v>
      </c>
      <c r="J259" t="str">
        <f>VLOOKUP($A259,[1]男子!$1:$1000000,12,FALSE)</f>
        <v>Haruki</v>
      </c>
      <c r="K259" t="str">
        <f t="shared" ref="K259:K322" si="4">IF(COUNTIF(L259,"JPN"),"日本","調べる")</f>
        <v>日本</v>
      </c>
      <c r="L259" t="str">
        <f>VLOOKUP($A259,[1]男子!$1:$1000000,13,FALSE)</f>
        <v>JPN</v>
      </c>
    </row>
    <row r="260" spans="1:12">
      <c r="A260" s="72">
        <v>259</v>
      </c>
      <c r="B260" t="str">
        <f>VLOOKUP($A260,[1]男子!$1:$1000000,6,FALSE)</f>
        <v>羽柴　穣之介</v>
      </c>
      <c r="C260" t="str">
        <f>VLOOKUP($A260,[1]男子!$1:$1000000,10,FALSE)</f>
        <v>ﾊｼﾊﾞ ｼﾞｮｳﾉｽｹ</v>
      </c>
      <c r="D260" t="str">
        <f>VLOOKUP($A260,[1]男子!$1:$1000000,16,FALSE)</f>
        <v>学連</v>
      </c>
      <c r="E260" t="str">
        <f>VLOOKUP($A260,[1]男子!$1:$1000000,15,FALSE)</f>
        <v>48</v>
      </c>
      <c r="F260" t="str">
        <f>VLOOKUP($A260,[1]男子!$1:$1000000,19,FALSE)</f>
        <v>山形大学</v>
      </c>
      <c r="G260" t="str">
        <f>VLOOKUP($A260,[1]男子!$1:$1000000,27,FALSE)</f>
        <v>2</v>
      </c>
      <c r="H260" t="str">
        <f>VLOOKUP($A260,[1]男子!$1:$1000000,23,FALSE)</f>
        <v>030605</v>
      </c>
      <c r="I260" t="str">
        <f>VLOOKUP($A260,[1]男子!$1:$1000000,11,FALSE)</f>
        <v>HASHIBA</v>
      </c>
      <c r="J260" t="str">
        <f>VLOOKUP($A260,[1]男子!$1:$1000000,12,FALSE)</f>
        <v>Jonosuke</v>
      </c>
      <c r="K260" t="str">
        <f t="shared" si="4"/>
        <v>日本</v>
      </c>
      <c r="L260" t="str">
        <f>VLOOKUP($A260,[1]男子!$1:$1000000,13,FALSE)</f>
        <v>JPN</v>
      </c>
    </row>
    <row r="261" spans="1:12">
      <c r="A261" s="72">
        <v>260</v>
      </c>
      <c r="B261" t="str">
        <f>VLOOKUP($A261,[1]男子!$1:$1000000,6,FALSE)</f>
        <v>佐藤　修平</v>
      </c>
      <c r="C261" t="str">
        <f>VLOOKUP($A261,[1]男子!$1:$1000000,10,FALSE)</f>
        <v>ｻﾄｳ ｼｭｳﾍｲ</v>
      </c>
      <c r="D261" t="str">
        <f>VLOOKUP($A261,[1]男子!$1:$1000000,16,FALSE)</f>
        <v>山形</v>
      </c>
      <c r="E261" t="str">
        <f>VLOOKUP($A261,[1]男子!$1:$1000000,15,FALSE)</f>
        <v>06</v>
      </c>
      <c r="F261" t="str">
        <f>VLOOKUP($A261,[1]男子!$1:$1000000,19,FALSE)</f>
        <v>山形大学</v>
      </c>
      <c r="G261" t="str">
        <f>VLOOKUP($A261,[1]男子!$1:$1000000,27,FALSE)</f>
        <v>2</v>
      </c>
      <c r="H261" t="str">
        <f>VLOOKUP($A261,[1]男子!$1:$1000000,23,FALSE)</f>
        <v>030810</v>
      </c>
      <c r="I261" t="str">
        <f>VLOOKUP($A261,[1]男子!$1:$1000000,11,FALSE)</f>
        <v>SATO</v>
      </c>
      <c r="J261" t="str">
        <f>VLOOKUP($A261,[1]男子!$1:$1000000,12,FALSE)</f>
        <v>Shuhei</v>
      </c>
      <c r="K261" t="str">
        <f t="shared" si="4"/>
        <v>日本</v>
      </c>
      <c r="L261" t="str">
        <f>VLOOKUP($A261,[1]男子!$1:$1000000,13,FALSE)</f>
        <v>JPN</v>
      </c>
    </row>
    <row r="262" spans="1:12">
      <c r="A262" s="72">
        <v>261</v>
      </c>
      <c r="B262" t="str">
        <f>VLOOKUP($A262,[1]男子!$1:$1000000,6,FALSE)</f>
        <v>戸田　樹</v>
      </c>
      <c r="C262" t="str">
        <f>VLOOKUP($A262,[1]男子!$1:$1000000,10,FALSE)</f>
        <v>ﾄﾀﾞ ｲﾂｷ</v>
      </c>
      <c r="D262" t="str">
        <f>VLOOKUP($A262,[1]男子!$1:$1000000,16,FALSE)</f>
        <v>山形</v>
      </c>
      <c r="E262" t="str">
        <f>VLOOKUP($A262,[1]男子!$1:$1000000,15,FALSE)</f>
        <v>06</v>
      </c>
      <c r="F262" t="str">
        <f>VLOOKUP($A262,[1]男子!$1:$1000000,19,FALSE)</f>
        <v>山形大学</v>
      </c>
      <c r="G262" t="str">
        <f>VLOOKUP($A262,[1]男子!$1:$1000000,27,FALSE)</f>
        <v>2</v>
      </c>
      <c r="H262" t="str">
        <f>VLOOKUP($A262,[1]男子!$1:$1000000,23,FALSE)</f>
        <v>030529</v>
      </c>
      <c r="I262" t="str">
        <f>VLOOKUP($A262,[1]男子!$1:$1000000,11,FALSE)</f>
        <v>TODA</v>
      </c>
      <c r="J262" t="str">
        <f>VLOOKUP($A262,[1]男子!$1:$1000000,12,FALSE)</f>
        <v>Itsuki</v>
      </c>
      <c r="K262" t="str">
        <f t="shared" si="4"/>
        <v>日本</v>
      </c>
      <c r="L262" t="str">
        <f>VLOOKUP($A262,[1]男子!$1:$1000000,13,FALSE)</f>
        <v>JPN</v>
      </c>
    </row>
    <row r="263" spans="1:12">
      <c r="A263" s="72">
        <v>262</v>
      </c>
      <c r="B263" t="str">
        <f>VLOOKUP($A263,[1]男子!$1:$1000000,6,FALSE)</f>
        <v>岡崎　晴仁</v>
      </c>
      <c r="C263" t="str">
        <f>VLOOKUP($A263,[1]男子!$1:$1000000,10,FALSE)</f>
        <v>ｵｶｻﾞｷ ﾊﾙﾋﾄ</v>
      </c>
      <c r="D263" t="str">
        <f>VLOOKUP($A263,[1]男子!$1:$1000000,16,FALSE)</f>
        <v>山形</v>
      </c>
      <c r="E263" t="str">
        <f>VLOOKUP($A263,[1]男子!$1:$1000000,15,FALSE)</f>
        <v>06</v>
      </c>
      <c r="F263" t="str">
        <f>VLOOKUP($A263,[1]男子!$1:$1000000,19,FALSE)</f>
        <v>山形大学</v>
      </c>
      <c r="G263" t="str">
        <f>VLOOKUP($A263,[1]男子!$1:$1000000,27,FALSE)</f>
        <v>2</v>
      </c>
      <c r="H263" t="str">
        <f>VLOOKUP($A263,[1]男子!$1:$1000000,23,FALSE)</f>
        <v>030508</v>
      </c>
      <c r="I263" t="str">
        <f>VLOOKUP($A263,[1]男子!$1:$1000000,11,FALSE)</f>
        <v>OKAZAKI</v>
      </c>
      <c r="J263" t="str">
        <f>VLOOKUP($A263,[1]男子!$1:$1000000,12,FALSE)</f>
        <v>Haruhito</v>
      </c>
      <c r="K263" t="str">
        <f t="shared" si="4"/>
        <v>日本</v>
      </c>
      <c r="L263" t="str">
        <f>VLOOKUP($A263,[1]男子!$1:$1000000,13,FALSE)</f>
        <v>JPN</v>
      </c>
    </row>
    <row r="264" spans="1:12">
      <c r="A264" s="72">
        <v>263</v>
      </c>
      <c r="B264" t="str">
        <f>VLOOKUP($A264,[1]男子!$1:$1000000,6,FALSE)</f>
        <v>杉本　智紀</v>
      </c>
      <c r="C264" t="str">
        <f>VLOOKUP($A264,[1]男子!$1:$1000000,10,FALSE)</f>
        <v>ｽｷﾞﾓﾄ ﾄﾓｷ</v>
      </c>
      <c r="D264" t="str">
        <f>VLOOKUP($A264,[1]男子!$1:$1000000,16,FALSE)</f>
        <v>学連</v>
      </c>
      <c r="E264" t="str">
        <f>VLOOKUP($A264,[1]男子!$1:$1000000,15,FALSE)</f>
        <v>48</v>
      </c>
      <c r="F264" t="str">
        <f>VLOOKUP($A264,[1]男子!$1:$1000000,19,FALSE)</f>
        <v>山形大学</v>
      </c>
      <c r="G264" t="str">
        <f>VLOOKUP($A264,[1]男子!$1:$1000000,27,FALSE)</f>
        <v>2</v>
      </c>
      <c r="H264" t="str">
        <f>VLOOKUP($A264,[1]男子!$1:$1000000,23,FALSE)</f>
        <v>030409</v>
      </c>
      <c r="I264" t="str">
        <f>VLOOKUP($A264,[1]男子!$1:$1000000,11,FALSE)</f>
        <v>SUGIMOTO</v>
      </c>
      <c r="J264" t="str">
        <f>VLOOKUP($A264,[1]男子!$1:$1000000,12,FALSE)</f>
        <v>Tomoki</v>
      </c>
      <c r="K264" t="str">
        <f t="shared" si="4"/>
        <v>日本</v>
      </c>
      <c r="L264" t="str">
        <f>VLOOKUP($A264,[1]男子!$1:$1000000,13,FALSE)</f>
        <v>JPN</v>
      </c>
    </row>
    <row r="265" spans="1:12">
      <c r="A265" s="72">
        <v>264</v>
      </c>
      <c r="B265" t="str">
        <f>VLOOKUP($A265,[1]男子!$1:$1000000,6,FALSE)</f>
        <v>柴田　陽介</v>
      </c>
      <c r="C265" t="str">
        <f>VLOOKUP($A265,[1]男子!$1:$1000000,10,FALSE)</f>
        <v>ｼﾊﾞﾀ ﾖｳｽｹ</v>
      </c>
      <c r="D265" t="str">
        <f>VLOOKUP($A265,[1]男子!$1:$1000000,16,FALSE)</f>
        <v>山形</v>
      </c>
      <c r="E265" t="str">
        <f>VLOOKUP($A265,[1]男子!$1:$1000000,15,FALSE)</f>
        <v>06</v>
      </c>
      <c r="F265" t="str">
        <f>VLOOKUP($A265,[1]男子!$1:$1000000,19,FALSE)</f>
        <v>山形大学</v>
      </c>
      <c r="G265" t="str">
        <f>VLOOKUP($A265,[1]男子!$1:$1000000,27,FALSE)</f>
        <v>2</v>
      </c>
      <c r="H265" t="str">
        <f>VLOOKUP($A265,[1]男子!$1:$1000000,23,FALSE)</f>
        <v>030602</v>
      </c>
      <c r="I265" t="str">
        <f>VLOOKUP($A265,[1]男子!$1:$1000000,11,FALSE)</f>
        <v>SHIBATA</v>
      </c>
      <c r="J265" t="str">
        <f>VLOOKUP($A265,[1]男子!$1:$1000000,12,FALSE)</f>
        <v>Yosuke</v>
      </c>
      <c r="K265" t="str">
        <f t="shared" si="4"/>
        <v>日本</v>
      </c>
      <c r="L265" t="str">
        <f>VLOOKUP($A265,[1]男子!$1:$1000000,13,FALSE)</f>
        <v>JPN</v>
      </c>
    </row>
    <row r="266" spans="1:12">
      <c r="A266" s="72">
        <v>265</v>
      </c>
      <c r="B266" t="str">
        <f>VLOOKUP($A266,[1]男子!$1:$1000000,6,FALSE)</f>
        <v>高橋　祐稀</v>
      </c>
      <c r="C266" t="str">
        <f>VLOOKUP($A266,[1]男子!$1:$1000000,10,FALSE)</f>
        <v>ﾀｶﾊｼ ﾕｳｷ</v>
      </c>
      <c r="D266" t="str">
        <f>VLOOKUP($A266,[1]男子!$1:$1000000,16,FALSE)</f>
        <v>学連</v>
      </c>
      <c r="E266" t="str">
        <f>VLOOKUP($A266,[1]男子!$1:$1000000,15,FALSE)</f>
        <v>48</v>
      </c>
      <c r="F266" t="str">
        <f>VLOOKUP($A266,[1]男子!$1:$1000000,19,FALSE)</f>
        <v>山形大学</v>
      </c>
      <c r="G266" t="str">
        <f>VLOOKUP($A266,[1]男子!$1:$1000000,27,FALSE)</f>
        <v>M1</v>
      </c>
      <c r="H266" t="str">
        <f>VLOOKUP($A266,[1]男子!$1:$1000000,23,FALSE)</f>
        <v>001229</v>
      </c>
      <c r="I266" t="str">
        <f>VLOOKUP($A266,[1]男子!$1:$1000000,11,FALSE)</f>
        <v>TAKAHASHI</v>
      </c>
      <c r="J266" t="str">
        <f>VLOOKUP($A266,[1]男子!$1:$1000000,12,FALSE)</f>
        <v>Yuki</v>
      </c>
      <c r="K266" t="str">
        <f t="shared" si="4"/>
        <v>日本</v>
      </c>
      <c r="L266" t="str">
        <f>VLOOKUP($A266,[1]男子!$1:$1000000,13,FALSE)</f>
        <v>JPN</v>
      </c>
    </row>
    <row r="267" spans="1:12">
      <c r="A267" s="72">
        <v>266</v>
      </c>
      <c r="B267" t="str">
        <f>VLOOKUP($A267,[1]男子!$1:$1000000,6,FALSE)</f>
        <v>多田　直黄</v>
      </c>
      <c r="C267" t="str">
        <f>VLOOKUP($A267,[1]男子!$1:$1000000,10,FALSE)</f>
        <v>ﾀﾀﾞ ﾅｵｷ</v>
      </c>
      <c r="D267" t="str">
        <f>VLOOKUP($A267,[1]男子!$1:$1000000,16,FALSE)</f>
        <v>学連</v>
      </c>
      <c r="E267" t="str">
        <f>VLOOKUP($A267,[1]男子!$1:$1000000,15,FALSE)</f>
        <v>48</v>
      </c>
      <c r="F267" t="str">
        <f>VLOOKUP($A267,[1]男子!$1:$1000000,19,FALSE)</f>
        <v>山形大学</v>
      </c>
      <c r="G267" t="str">
        <f>VLOOKUP($A267,[1]男子!$1:$1000000,27,FALSE)</f>
        <v>2</v>
      </c>
      <c r="H267" t="str">
        <f>VLOOKUP($A267,[1]男子!$1:$1000000,23,FALSE)</f>
        <v>030115</v>
      </c>
      <c r="I267" t="str">
        <f>VLOOKUP($A267,[1]男子!$1:$1000000,11,FALSE)</f>
        <v>TADA</v>
      </c>
      <c r="J267" t="str">
        <f>VLOOKUP($A267,[1]男子!$1:$1000000,12,FALSE)</f>
        <v>Naoki</v>
      </c>
      <c r="K267" t="str">
        <f t="shared" si="4"/>
        <v>日本</v>
      </c>
      <c r="L267" t="str">
        <f>VLOOKUP($A267,[1]男子!$1:$1000000,13,FALSE)</f>
        <v>JPN</v>
      </c>
    </row>
    <row r="268" spans="1:12">
      <c r="A268" s="72">
        <v>267</v>
      </c>
      <c r="B268" t="str">
        <f>VLOOKUP($A268,[1]男子!$1:$1000000,6,FALSE)</f>
        <v>虎岩　悠太</v>
      </c>
      <c r="C268" t="str">
        <f>VLOOKUP($A268,[1]男子!$1:$1000000,10,FALSE)</f>
        <v>ﾄﾗｲﾜ ﾕｳﾀ</v>
      </c>
      <c r="D268" t="str">
        <f>VLOOKUP($A268,[1]男子!$1:$1000000,16,FALSE)</f>
        <v>山形</v>
      </c>
      <c r="E268" t="str">
        <f>VLOOKUP($A268,[1]男子!$1:$1000000,15,FALSE)</f>
        <v>06</v>
      </c>
      <c r="F268" t="str">
        <f>VLOOKUP($A268,[1]男子!$1:$1000000,19,FALSE)</f>
        <v>山形大学</v>
      </c>
      <c r="G268" t="str">
        <f>VLOOKUP($A268,[1]男子!$1:$1000000,27,FALSE)</f>
        <v>2</v>
      </c>
      <c r="H268" t="str">
        <f>VLOOKUP($A268,[1]男子!$1:$1000000,23,FALSE)</f>
        <v>020412</v>
      </c>
      <c r="I268" t="str">
        <f>VLOOKUP($A268,[1]男子!$1:$1000000,11,FALSE)</f>
        <v>TORAIWA</v>
      </c>
      <c r="J268" t="str">
        <f>VLOOKUP($A268,[1]男子!$1:$1000000,12,FALSE)</f>
        <v>Yuta</v>
      </c>
      <c r="K268" t="str">
        <f t="shared" si="4"/>
        <v>日本</v>
      </c>
      <c r="L268" t="str">
        <f>VLOOKUP($A268,[1]男子!$1:$1000000,13,FALSE)</f>
        <v>JPN</v>
      </c>
    </row>
    <row r="269" spans="1:12">
      <c r="A269" s="72">
        <v>268</v>
      </c>
      <c r="B269" t="str">
        <f>VLOOKUP($A269,[1]男子!$1:$1000000,6,FALSE)</f>
        <v>佐藤　颯真</v>
      </c>
      <c r="C269" t="str">
        <f>VLOOKUP($A269,[1]男子!$1:$1000000,10,FALSE)</f>
        <v>ｻﾄｳ ｿｳﾏ</v>
      </c>
      <c r="D269" t="str">
        <f>VLOOKUP($A269,[1]男子!$1:$1000000,16,FALSE)</f>
        <v>新潟</v>
      </c>
      <c r="E269" t="str">
        <f>VLOOKUP($A269,[1]男子!$1:$1000000,15,FALSE)</f>
        <v>16</v>
      </c>
      <c r="F269" t="str">
        <f>VLOOKUP($A269,[1]男子!$1:$1000000,19,FALSE)</f>
        <v>山形大学</v>
      </c>
      <c r="G269" t="str">
        <f>VLOOKUP($A269,[1]男子!$1:$1000000,27,FALSE)</f>
        <v>3</v>
      </c>
      <c r="H269" t="str">
        <f>VLOOKUP($A269,[1]男子!$1:$1000000,23,FALSE)</f>
        <v>020413</v>
      </c>
      <c r="I269" t="str">
        <f>VLOOKUP($A269,[1]男子!$1:$1000000,11,FALSE)</f>
        <v>SATO</v>
      </c>
      <c r="J269" t="str">
        <f>VLOOKUP($A269,[1]男子!$1:$1000000,12,FALSE)</f>
        <v>Soma</v>
      </c>
      <c r="K269" t="str">
        <f t="shared" si="4"/>
        <v>日本</v>
      </c>
      <c r="L269" t="str">
        <f>VLOOKUP($A269,[1]男子!$1:$1000000,13,FALSE)</f>
        <v>JPN</v>
      </c>
    </row>
    <row r="270" spans="1:12">
      <c r="A270" s="72">
        <v>269</v>
      </c>
      <c r="B270" t="str">
        <f>VLOOKUP($A270,[1]男子!$1:$1000000,6,FALSE)</f>
        <v>安田　直輝</v>
      </c>
      <c r="C270" t="str">
        <f>VLOOKUP($A270,[1]男子!$1:$1000000,10,FALSE)</f>
        <v>ﾔｽﾀﾞ ﾅｵｷ</v>
      </c>
      <c r="D270" t="str">
        <f>VLOOKUP($A270,[1]男子!$1:$1000000,16,FALSE)</f>
        <v>学連</v>
      </c>
      <c r="E270" t="str">
        <f>VLOOKUP($A270,[1]男子!$1:$1000000,15,FALSE)</f>
        <v>48</v>
      </c>
      <c r="F270" t="str">
        <f>VLOOKUP($A270,[1]男子!$1:$1000000,19,FALSE)</f>
        <v>山形大学</v>
      </c>
      <c r="G270" t="str">
        <f>VLOOKUP($A270,[1]男子!$1:$1000000,27,FALSE)</f>
        <v>6</v>
      </c>
      <c r="H270" t="str">
        <f>VLOOKUP($A270,[1]男子!$1:$1000000,23,FALSE)</f>
        <v>990629</v>
      </c>
      <c r="I270" t="str">
        <f>VLOOKUP($A270,[1]男子!$1:$1000000,11,FALSE)</f>
        <v>YASUDA</v>
      </c>
      <c r="J270" t="str">
        <f>VLOOKUP($A270,[1]男子!$1:$1000000,12,FALSE)</f>
        <v>Naoki</v>
      </c>
      <c r="K270" t="str">
        <f t="shared" si="4"/>
        <v>日本</v>
      </c>
      <c r="L270" t="str">
        <f>VLOOKUP($A270,[1]男子!$1:$1000000,13,FALSE)</f>
        <v>JPN</v>
      </c>
    </row>
    <row r="271" spans="1:12">
      <c r="A271" s="72">
        <v>270</v>
      </c>
      <c r="B271" t="str">
        <f>VLOOKUP($A271,[1]男子!$1:$1000000,6,FALSE)</f>
        <v>井上　大樹</v>
      </c>
      <c r="C271" t="str">
        <f>VLOOKUP($A271,[1]男子!$1:$1000000,10,FALSE)</f>
        <v>ｲﾉｳｴ ﾀｲｼﾞｭ</v>
      </c>
      <c r="D271" t="str">
        <f>VLOOKUP($A271,[1]男子!$1:$1000000,16,FALSE)</f>
        <v>山形</v>
      </c>
      <c r="E271" t="str">
        <f>VLOOKUP($A271,[1]男子!$1:$1000000,15,FALSE)</f>
        <v>06</v>
      </c>
      <c r="F271" t="str">
        <f>VLOOKUP($A271,[1]男子!$1:$1000000,19,FALSE)</f>
        <v>山形大学</v>
      </c>
      <c r="G271" t="str">
        <f>VLOOKUP($A271,[1]男子!$1:$1000000,27,FALSE)</f>
        <v>M1</v>
      </c>
      <c r="H271" t="str">
        <f>VLOOKUP($A271,[1]男子!$1:$1000000,23,FALSE)</f>
        <v>000606</v>
      </c>
      <c r="I271" t="str">
        <f>VLOOKUP($A271,[1]男子!$1:$1000000,11,FALSE)</f>
        <v>INOUE</v>
      </c>
      <c r="J271" t="str">
        <f>VLOOKUP($A271,[1]男子!$1:$1000000,12,FALSE)</f>
        <v>Taijyu</v>
      </c>
      <c r="K271" t="str">
        <f t="shared" si="4"/>
        <v>日本</v>
      </c>
      <c r="L271" t="str">
        <f>VLOOKUP($A271,[1]男子!$1:$1000000,13,FALSE)</f>
        <v>JPN</v>
      </c>
    </row>
    <row r="272" spans="1:12">
      <c r="A272" s="72">
        <v>271</v>
      </c>
      <c r="B272" t="str">
        <f>VLOOKUP($A272,[1]男子!$1:$1000000,6,FALSE)</f>
        <v>竹田　健人</v>
      </c>
      <c r="C272" t="str">
        <f>VLOOKUP($A272,[1]男子!$1:$1000000,10,FALSE)</f>
        <v>ﾀｹﾀﾞ ｹﾝﾄ</v>
      </c>
      <c r="D272" t="str">
        <f>VLOOKUP($A272,[1]男子!$1:$1000000,16,FALSE)</f>
        <v>山形</v>
      </c>
      <c r="E272" t="str">
        <f>VLOOKUP($A272,[1]男子!$1:$1000000,15,FALSE)</f>
        <v>06</v>
      </c>
      <c r="F272" t="str">
        <f>VLOOKUP($A272,[1]男子!$1:$1000000,19,FALSE)</f>
        <v>山形大学</v>
      </c>
      <c r="G272" t="str">
        <f>VLOOKUP($A272,[1]男子!$1:$1000000,27,FALSE)</f>
        <v>4</v>
      </c>
      <c r="H272" t="str">
        <f>VLOOKUP($A272,[1]男子!$1:$1000000,23,FALSE)</f>
        <v>010423</v>
      </c>
      <c r="I272" t="str">
        <f>VLOOKUP($A272,[1]男子!$1:$1000000,11,FALSE)</f>
        <v>TAKEDA</v>
      </c>
      <c r="J272" t="str">
        <f>VLOOKUP($A272,[1]男子!$1:$1000000,12,FALSE)</f>
        <v>Kento</v>
      </c>
      <c r="K272" t="str">
        <f t="shared" si="4"/>
        <v>日本</v>
      </c>
      <c r="L272" t="str">
        <f>VLOOKUP($A272,[1]男子!$1:$1000000,13,FALSE)</f>
        <v>JPN</v>
      </c>
    </row>
    <row r="273" spans="1:12">
      <c r="A273" s="72">
        <v>272</v>
      </c>
      <c r="B273" t="str">
        <f>VLOOKUP($A273,[1]男子!$1:$1000000,6,FALSE)</f>
        <v>長尾　遼</v>
      </c>
      <c r="C273" t="str">
        <f>VLOOKUP($A273,[1]男子!$1:$1000000,10,FALSE)</f>
        <v>ﾅｶﾞｵ ﾘｮｳ</v>
      </c>
      <c r="D273" t="str">
        <f>VLOOKUP($A273,[1]男子!$1:$1000000,16,FALSE)</f>
        <v>岩手</v>
      </c>
      <c r="E273" t="str">
        <f>VLOOKUP($A273,[1]男子!$1:$1000000,15,FALSE)</f>
        <v>03</v>
      </c>
      <c r="F273" t="str">
        <f>VLOOKUP($A273,[1]男子!$1:$1000000,19,FALSE)</f>
        <v>山形大学</v>
      </c>
      <c r="G273" t="str">
        <f>VLOOKUP($A273,[1]男子!$1:$1000000,27,FALSE)</f>
        <v>3</v>
      </c>
      <c r="H273" t="str">
        <f>VLOOKUP($A273,[1]男子!$1:$1000000,23,FALSE)</f>
        <v>010605</v>
      </c>
      <c r="I273" t="str">
        <f>VLOOKUP($A273,[1]男子!$1:$1000000,11,FALSE)</f>
        <v>NAGAO</v>
      </c>
      <c r="J273" t="str">
        <f>VLOOKUP($A273,[1]男子!$1:$1000000,12,FALSE)</f>
        <v>Ryo</v>
      </c>
      <c r="K273" t="str">
        <f t="shared" si="4"/>
        <v>日本</v>
      </c>
      <c r="L273" t="str">
        <f>VLOOKUP($A273,[1]男子!$1:$1000000,13,FALSE)</f>
        <v>JPN</v>
      </c>
    </row>
    <row r="274" spans="1:12">
      <c r="A274" s="72">
        <v>273</v>
      </c>
      <c r="B274" t="str">
        <f>VLOOKUP($A274,[1]男子!$1:$1000000,6,FALSE)</f>
        <v>伊藤　康生</v>
      </c>
      <c r="C274" t="str">
        <f>VLOOKUP($A274,[1]男子!$1:$1000000,10,FALSE)</f>
        <v>ｲﾄｳ ｺｳｾｲ</v>
      </c>
      <c r="D274" t="str">
        <f>VLOOKUP($A274,[1]男子!$1:$1000000,16,FALSE)</f>
        <v>山形</v>
      </c>
      <c r="E274" t="str">
        <f>VLOOKUP($A274,[1]男子!$1:$1000000,15,FALSE)</f>
        <v>06</v>
      </c>
      <c r="F274" t="str">
        <f>VLOOKUP($A274,[1]男子!$1:$1000000,19,FALSE)</f>
        <v>山形大学</v>
      </c>
      <c r="G274" t="str">
        <f>VLOOKUP($A274,[1]男子!$1:$1000000,27,FALSE)</f>
        <v>4</v>
      </c>
      <c r="H274" t="str">
        <f>VLOOKUP($A274,[1]男子!$1:$1000000,23,FALSE)</f>
        <v>010502</v>
      </c>
      <c r="I274" t="str">
        <f>VLOOKUP($A274,[1]男子!$1:$1000000,11,FALSE)</f>
        <v>ITO</v>
      </c>
      <c r="J274" t="str">
        <f>VLOOKUP($A274,[1]男子!$1:$1000000,12,FALSE)</f>
        <v>Kosei</v>
      </c>
      <c r="K274" t="str">
        <f t="shared" si="4"/>
        <v>日本</v>
      </c>
      <c r="L274" t="str">
        <f>VLOOKUP($A274,[1]男子!$1:$1000000,13,FALSE)</f>
        <v>JPN</v>
      </c>
    </row>
    <row r="275" spans="1:12">
      <c r="A275" s="72">
        <v>274</v>
      </c>
      <c r="B275" t="str">
        <f>VLOOKUP($A275,[1]男子!$1:$1000000,6,FALSE)</f>
        <v>五十嵐　匠</v>
      </c>
      <c r="C275" t="str">
        <f>VLOOKUP($A275,[1]男子!$1:$1000000,10,FALSE)</f>
        <v>ｲｶﾞﾗｼ ﾀｸﾐ</v>
      </c>
      <c r="D275" t="str">
        <f>VLOOKUP($A275,[1]男子!$1:$1000000,16,FALSE)</f>
        <v>山形</v>
      </c>
      <c r="E275" t="str">
        <f>VLOOKUP($A275,[1]男子!$1:$1000000,15,FALSE)</f>
        <v>06</v>
      </c>
      <c r="F275" t="str">
        <f>VLOOKUP($A275,[1]男子!$1:$1000000,19,FALSE)</f>
        <v>山形大学</v>
      </c>
      <c r="G275" t="str">
        <f>VLOOKUP($A275,[1]男子!$1:$1000000,27,FALSE)</f>
        <v>M1</v>
      </c>
      <c r="H275" t="str">
        <f>VLOOKUP($A275,[1]男子!$1:$1000000,23,FALSE)</f>
        <v>001024</v>
      </c>
      <c r="I275" t="str">
        <f>VLOOKUP($A275,[1]男子!$1:$1000000,11,FALSE)</f>
        <v>IGARASHI</v>
      </c>
      <c r="J275" t="str">
        <f>VLOOKUP($A275,[1]男子!$1:$1000000,12,FALSE)</f>
        <v>Takumi</v>
      </c>
      <c r="K275" t="str">
        <f t="shared" si="4"/>
        <v>日本</v>
      </c>
      <c r="L275" t="str">
        <f>VLOOKUP($A275,[1]男子!$1:$1000000,13,FALSE)</f>
        <v>JPN</v>
      </c>
    </row>
    <row r="276" spans="1:12">
      <c r="A276" s="72">
        <v>275</v>
      </c>
      <c r="B276" t="str">
        <f>VLOOKUP($A276,[1]男子!$1:$1000000,6,FALSE)</f>
        <v>岩田　健太郎</v>
      </c>
      <c r="C276" t="str">
        <f>VLOOKUP($A276,[1]男子!$1:$1000000,10,FALSE)</f>
        <v>ｲﾜﾀ ｹﾝﾀﾛｳ</v>
      </c>
      <c r="D276" t="str">
        <f>VLOOKUP($A276,[1]男子!$1:$1000000,16,FALSE)</f>
        <v>山形</v>
      </c>
      <c r="E276" t="str">
        <f>VLOOKUP($A276,[1]男子!$1:$1000000,15,FALSE)</f>
        <v>06</v>
      </c>
      <c r="F276" t="str">
        <f>VLOOKUP($A276,[1]男子!$1:$1000000,19,FALSE)</f>
        <v>山形大学</v>
      </c>
      <c r="G276" t="str">
        <f>VLOOKUP($A276,[1]男子!$1:$1000000,27,FALSE)</f>
        <v>4</v>
      </c>
      <c r="H276" t="str">
        <f>VLOOKUP($A276,[1]男子!$1:$1000000,23,FALSE)</f>
        <v>000524</v>
      </c>
      <c r="I276" t="str">
        <f>VLOOKUP($A276,[1]男子!$1:$1000000,11,FALSE)</f>
        <v>IWATA</v>
      </c>
      <c r="J276" t="str">
        <f>VLOOKUP($A276,[1]男子!$1:$1000000,12,FALSE)</f>
        <v>Kentaro</v>
      </c>
      <c r="K276" t="str">
        <f t="shared" si="4"/>
        <v>日本</v>
      </c>
      <c r="L276" t="str">
        <f>VLOOKUP($A276,[1]男子!$1:$1000000,13,FALSE)</f>
        <v>JPN</v>
      </c>
    </row>
    <row r="277" spans="1:12">
      <c r="A277" s="72">
        <v>276</v>
      </c>
      <c r="B277" t="str">
        <f>VLOOKUP($A277,[1]男子!$1:$1000000,6,FALSE)</f>
        <v>島　海人</v>
      </c>
      <c r="C277" t="str">
        <f>VLOOKUP($A277,[1]男子!$1:$1000000,10,FALSE)</f>
        <v>ｼﾏ ｶｲﾄ</v>
      </c>
      <c r="D277" t="str">
        <f>VLOOKUP($A277,[1]男子!$1:$1000000,16,FALSE)</f>
        <v>学連</v>
      </c>
      <c r="E277" t="str">
        <f>VLOOKUP($A277,[1]男子!$1:$1000000,15,FALSE)</f>
        <v>48</v>
      </c>
      <c r="F277" t="str">
        <f>VLOOKUP($A277,[1]男子!$1:$1000000,19,FALSE)</f>
        <v>山形大学</v>
      </c>
      <c r="G277" t="str">
        <f>VLOOKUP($A277,[1]男子!$1:$1000000,27,FALSE)</f>
        <v>M2</v>
      </c>
      <c r="H277" t="str">
        <f>VLOOKUP($A277,[1]男子!$1:$1000000,23,FALSE)</f>
        <v>990402</v>
      </c>
      <c r="I277" t="str">
        <f>VLOOKUP($A277,[1]男子!$1:$1000000,11,FALSE)</f>
        <v>SHIMA</v>
      </c>
      <c r="J277" t="str">
        <f>VLOOKUP($A277,[1]男子!$1:$1000000,12,FALSE)</f>
        <v>Kaito</v>
      </c>
      <c r="K277" t="str">
        <f t="shared" si="4"/>
        <v>日本</v>
      </c>
      <c r="L277" t="str">
        <f>VLOOKUP($A277,[1]男子!$1:$1000000,13,FALSE)</f>
        <v>JPN</v>
      </c>
    </row>
    <row r="278" spans="1:12">
      <c r="A278" s="72">
        <v>277</v>
      </c>
      <c r="B278" t="str">
        <f>VLOOKUP($A278,[1]男子!$1:$1000000,6,FALSE)</f>
        <v>工藤　雄斗</v>
      </c>
      <c r="C278" t="str">
        <f>VLOOKUP($A278,[1]男子!$1:$1000000,10,FALSE)</f>
        <v>ｸﾄﾞｳ ﾕｳﾄ</v>
      </c>
      <c r="D278" t="str">
        <f>VLOOKUP($A278,[1]男子!$1:$1000000,16,FALSE)</f>
        <v>山形</v>
      </c>
      <c r="E278" t="str">
        <f>VLOOKUP($A278,[1]男子!$1:$1000000,15,FALSE)</f>
        <v>06</v>
      </c>
      <c r="F278" t="str">
        <f>VLOOKUP($A278,[1]男子!$1:$1000000,19,FALSE)</f>
        <v>山形大学</v>
      </c>
      <c r="G278" t="str">
        <f>VLOOKUP($A278,[1]男子!$1:$1000000,27,FALSE)</f>
        <v>M1</v>
      </c>
      <c r="H278" t="str">
        <f>VLOOKUP($A278,[1]男子!$1:$1000000,23,FALSE)</f>
        <v>000130</v>
      </c>
      <c r="I278" t="str">
        <f>VLOOKUP($A278,[1]男子!$1:$1000000,11,FALSE)</f>
        <v>KUDO</v>
      </c>
      <c r="J278" t="str">
        <f>VLOOKUP($A278,[1]男子!$1:$1000000,12,FALSE)</f>
        <v>Yuto</v>
      </c>
      <c r="K278" t="str">
        <f t="shared" si="4"/>
        <v>日本</v>
      </c>
      <c r="L278" t="str">
        <f>VLOOKUP($A278,[1]男子!$1:$1000000,13,FALSE)</f>
        <v>JPN</v>
      </c>
    </row>
    <row r="279" spans="1:12">
      <c r="A279" s="72">
        <v>278</v>
      </c>
      <c r="B279" t="str">
        <f>VLOOKUP($A279,[1]男子!$1:$1000000,6,FALSE)</f>
        <v>元木　流星</v>
      </c>
      <c r="C279" t="str">
        <f>VLOOKUP($A279,[1]男子!$1:$1000000,10,FALSE)</f>
        <v>ﾓﾄｷ ﾘｭｳｾｲ</v>
      </c>
      <c r="D279" t="str">
        <f>VLOOKUP($A279,[1]男子!$1:$1000000,16,FALSE)</f>
        <v>山形</v>
      </c>
      <c r="E279" t="str">
        <f>VLOOKUP($A279,[1]男子!$1:$1000000,15,FALSE)</f>
        <v>06</v>
      </c>
      <c r="F279" t="str">
        <f>VLOOKUP($A279,[1]男子!$1:$1000000,19,FALSE)</f>
        <v>山形大学</v>
      </c>
      <c r="G279" t="str">
        <f>VLOOKUP($A279,[1]男子!$1:$1000000,27,FALSE)</f>
        <v>3</v>
      </c>
      <c r="H279" t="str">
        <f>VLOOKUP($A279,[1]男子!$1:$1000000,23,FALSE)</f>
        <v>021008</v>
      </c>
      <c r="I279" t="str">
        <f>VLOOKUP($A279,[1]男子!$1:$1000000,11,FALSE)</f>
        <v>MOTOKI</v>
      </c>
      <c r="J279" t="str">
        <f>VLOOKUP($A279,[1]男子!$1:$1000000,12,FALSE)</f>
        <v>Ryusei</v>
      </c>
      <c r="K279" t="str">
        <f t="shared" si="4"/>
        <v>日本</v>
      </c>
      <c r="L279" t="str">
        <f>VLOOKUP($A279,[1]男子!$1:$1000000,13,FALSE)</f>
        <v>JPN</v>
      </c>
    </row>
    <row r="280" spans="1:12">
      <c r="A280" s="72">
        <v>279</v>
      </c>
      <c r="B280" t="str">
        <f>VLOOKUP($A280,[1]男子!$1:$1000000,6,FALSE)</f>
        <v>米澤　拓真</v>
      </c>
      <c r="C280" t="str">
        <f>VLOOKUP($A280,[1]男子!$1:$1000000,10,FALSE)</f>
        <v>ﾖﾈｻﾞﾜ ﾀｸﾏ</v>
      </c>
      <c r="D280" t="str">
        <f>VLOOKUP($A280,[1]男子!$1:$1000000,16,FALSE)</f>
        <v>愛知</v>
      </c>
      <c r="E280" t="str">
        <f>VLOOKUP($A280,[1]男子!$1:$1000000,15,FALSE)</f>
        <v>22</v>
      </c>
      <c r="F280" t="str">
        <f>VLOOKUP($A280,[1]男子!$1:$1000000,19,FALSE)</f>
        <v>福島大学</v>
      </c>
      <c r="G280" t="str">
        <f>VLOOKUP($A280,[1]男子!$1:$1000000,27,FALSE)</f>
        <v>2</v>
      </c>
      <c r="H280" t="str">
        <f>VLOOKUP($A280,[1]男子!$1:$1000000,23,FALSE)</f>
        <v>030502</v>
      </c>
      <c r="I280" t="str">
        <f>VLOOKUP($A280,[1]男子!$1:$1000000,11,FALSE)</f>
        <v>YONEZAWA</v>
      </c>
      <c r="J280" t="str">
        <f>VLOOKUP($A280,[1]男子!$1:$1000000,12,FALSE)</f>
        <v>Takuma</v>
      </c>
      <c r="K280" t="str">
        <f t="shared" si="4"/>
        <v>日本</v>
      </c>
      <c r="L280" t="str">
        <f>VLOOKUP($A280,[1]男子!$1:$1000000,13,FALSE)</f>
        <v>JPN</v>
      </c>
    </row>
    <row r="281" spans="1:12">
      <c r="A281" s="72">
        <v>280</v>
      </c>
      <c r="B281" t="str">
        <f>VLOOKUP($A281,[1]男子!$1:$1000000,6,FALSE)</f>
        <v>大石　英貴</v>
      </c>
      <c r="C281" t="str">
        <f>VLOOKUP($A281,[1]男子!$1:$1000000,10,FALSE)</f>
        <v>ｵｵｲｼ ﾋﾃﾞｷ</v>
      </c>
      <c r="D281" t="str">
        <f>VLOOKUP($A281,[1]男子!$1:$1000000,16,FALSE)</f>
        <v>福島</v>
      </c>
      <c r="E281" t="str">
        <f>VLOOKUP($A281,[1]男子!$1:$1000000,15,FALSE)</f>
        <v>07</v>
      </c>
      <c r="F281" t="str">
        <f>VLOOKUP($A281,[1]男子!$1:$1000000,19,FALSE)</f>
        <v>福島大学</v>
      </c>
      <c r="G281" t="str">
        <f>VLOOKUP($A281,[1]男子!$1:$1000000,27,FALSE)</f>
        <v>3</v>
      </c>
      <c r="H281" t="str">
        <f>VLOOKUP($A281,[1]男子!$1:$1000000,23,FALSE)</f>
        <v>021206</v>
      </c>
      <c r="I281" t="str">
        <f>VLOOKUP($A281,[1]男子!$1:$1000000,11,FALSE)</f>
        <v>OISHI</v>
      </c>
      <c r="J281" t="str">
        <f>VLOOKUP($A281,[1]男子!$1:$1000000,12,FALSE)</f>
        <v>Hideki</v>
      </c>
      <c r="K281" t="str">
        <f t="shared" si="4"/>
        <v>日本</v>
      </c>
      <c r="L281" t="str">
        <f>VLOOKUP($A281,[1]男子!$1:$1000000,13,FALSE)</f>
        <v>JPN</v>
      </c>
    </row>
    <row r="282" spans="1:12">
      <c r="A282" s="72">
        <v>281</v>
      </c>
      <c r="B282" t="str">
        <f>VLOOKUP($A282,[1]男子!$1:$1000000,6,FALSE)</f>
        <v>湯田　周平</v>
      </c>
      <c r="C282" t="str">
        <f>VLOOKUP($A282,[1]男子!$1:$1000000,10,FALSE)</f>
        <v>ﾕﾀﾞ ｼｭｳﾍｲ</v>
      </c>
      <c r="D282" t="str">
        <f>VLOOKUP($A282,[1]男子!$1:$1000000,16,FALSE)</f>
        <v>鹿児島</v>
      </c>
      <c r="E282" t="str">
        <f>VLOOKUP($A282,[1]男子!$1:$1000000,15,FALSE)</f>
        <v>46</v>
      </c>
      <c r="F282" t="str">
        <f>VLOOKUP($A282,[1]男子!$1:$1000000,19,FALSE)</f>
        <v>福島大学</v>
      </c>
      <c r="G282" t="str">
        <f>VLOOKUP($A282,[1]男子!$1:$1000000,27,FALSE)</f>
        <v>3</v>
      </c>
      <c r="H282" t="str">
        <f>VLOOKUP($A282,[1]男子!$1:$1000000,23,FALSE)</f>
        <v>020508</v>
      </c>
      <c r="I282" t="str">
        <f>VLOOKUP($A282,[1]男子!$1:$1000000,11,FALSE)</f>
        <v>YUDA</v>
      </c>
      <c r="J282" t="str">
        <f>VLOOKUP($A282,[1]男子!$1:$1000000,12,FALSE)</f>
        <v>Shuhei</v>
      </c>
      <c r="K282" t="str">
        <f t="shared" si="4"/>
        <v>日本</v>
      </c>
      <c r="L282" t="str">
        <f>VLOOKUP($A282,[1]男子!$1:$1000000,13,FALSE)</f>
        <v>JPN</v>
      </c>
    </row>
    <row r="283" spans="1:12">
      <c r="A283" s="72">
        <v>282</v>
      </c>
      <c r="B283" t="str">
        <f>VLOOKUP($A283,[1]男子!$1:$1000000,6,FALSE)</f>
        <v>利根川　輝</v>
      </c>
      <c r="C283" t="str">
        <f>VLOOKUP($A283,[1]男子!$1:$1000000,10,FALSE)</f>
        <v>ﾄﾈｶﾞﾜ ﾋｶﾙ</v>
      </c>
      <c r="D283" t="str">
        <f>VLOOKUP($A283,[1]男子!$1:$1000000,16,FALSE)</f>
        <v>栃木</v>
      </c>
      <c r="E283" t="str">
        <f>VLOOKUP($A283,[1]男子!$1:$1000000,15,FALSE)</f>
        <v>09</v>
      </c>
      <c r="F283" t="str">
        <f>VLOOKUP($A283,[1]男子!$1:$1000000,19,FALSE)</f>
        <v>福島大学</v>
      </c>
      <c r="G283" t="str">
        <f>VLOOKUP($A283,[1]男子!$1:$1000000,27,FALSE)</f>
        <v>3</v>
      </c>
      <c r="H283" t="str">
        <f>VLOOKUP($A283,[1]男子!$1:$1000000,23,FALSE)</f>
        <v>020618</v>
      </c>
      <c r="I283" t="str">
        <f>VLOOKUP($A283,[1]男子!$1:$1000000,11,FALSE)</f>
        <v>TONEGAWA</v>
      </c>
      <c r="J283" t="str">
        <f>VLOOKUP($A283,[1]男子!$1:$1000000,12,FALSE)</f>
        <v>Hikaru</v>
      </c>
      <c r="K283" t="str">
        <f t="shared" si="4"/>
        <v>日本</v>
      </c>
      <c r="L283" t="str">
        <f>VLOOKUP($A283,[1]男子!$1:$1000000,13,FALSE)</f>
        <v>JPN</v>
      </c>
    </row>
    <row r="284" spans="1:12">
      <c r="A284" s="72">
        <v>283</v>
      </c>
      <c r="B284" t="str">
        <f>VLOOKUP($A284,[1]男子!$1:$1000000,6,FALSE)</f>
        <v>三浦　健太郎</v>
      </c>
      <c r="C284" t="str">
        <f>VLOOKUP($A284,[1]男子!$1:$1000000,10,FALSE)</f>
        <v>ﾐｳﾗ ｹﾝﾀﾛｳ</v>
      </c>
      <c r="D284" t="str">
        <f>VLOOKUP($A284,[1]男子!$1:$1000000,16,FALSE)</f>
        <v>東京</v>
      </c>
      <c r="E284" t="str">
        <f>VLOOKUP($A284,[1]男子!$1:$1000000,15,FALSE)</f>
        <v>13</v>
      </c>
      <c r="F284" t="str">
        <f>VLOOKUP($A284,[1]男子!$1:$1000000,19,FALSE)</f>
        <v>福島大学</v>
      </c>
      <c r="G284" t="str">
        <f>VLOOKUP($A284,[1]男子!$1:$1000000,27,FALSE)</f>
        <v>3</v>
      </c>
      <c r="H284" t="str">
        <f>VLOOKUP($A284,[1]男子!$1:$1000000,23,FALSE)</f>
        <v>010929</v>
      </c>
      <c r="I284" t="str">
        <f>VLOOKUP($A284,[1]男子!$1:$1000000,11,FALSE)</f>
        <v>MIURA</v>
      </c>
      <c r="J284" t="str">
        <f>VLOOKUP($A284,[1]男子!$1:$1000000,12,FALSE)</f>
        <v>Kentaro</v>
      </c>
      <c r="K284" t="str">
        <f t="shared" si="4"/>
        <v>日本</v>
      </c>
      <c r="L284" t="str">
        <f>VLOOKUP($A284,[1]男子!$1:$1000000,13,FALSE)</f>
        <v>JPN</v>
      </c>
    </row>
    <row r="285" spans="1:12">
      <c r="A285" s="72">
        <v>284</v>
      </c>
      <c r="B285" t="str">
        <f>VLOOKUP($A285,[1]男子!$1:$1000000,6,FALSE)</f>
        <v>齋藤　大泰</v>
      </c>
      <c r="C285" t="str">
        <f>VLOOKUP($A285,[1]男子!$1:$1000000,10,FALSE)</f>
        <v>ｻｲﾄｳ ﾏｻﾋﾛ</v>
      </c>
      <c r="D285" t="str">
        <f>VLOOKUP($A285,[1]男子!$1:$1000000,16,FALSE)</f>
        <v>栃木</v>
      </c>
      <c r="E285" t="str">
        <f>VLOOKUP($A285,[1]男子!$1:$1000000,15,FALSE)</f>
        <v>09</v>
      </c>
      <c r="F285" t="str">
        <f>VLOOKUP($A285,[1]男子!$1:$1000000,19,FALSE)</f>
        <v>福島大学</v>
      </c>
      <c r="G285" t="str">
        <f>VLOOKUP($A285,[1]男子!$1:$1000000,27,FALSE)</f>
        <v>2</v>
      </c>
      <c r="H285" t="str">
        <f>VLOOKUP($A285,[1]男子!$1:$1000000,23,FALSE)</f>
        <v>030416</v>
      </c>
      <c r="I285" t="str">
        <f>VLOOKUP($A285,[1]男子!$1:$1000000,11,FALSE)</f>
        <v>SAITO</v>
      </c>
      <c r="J285" t="str">
        <f>VLOOKUP($A285,[1]男子!$1:$1000000,12,FALSE)</f>
        <v>Masahiro</v>
      </c>
      <c r="K285" t="str">
        <f t="shared" si="4"/>
        <v>日本</v>
      </c>
      <c r="L285" t="str">
        <f>VLOOKUP($A285,[1]男子!$1:$1000000,13,FALSE)</f>
        <v>JPN</v>
      </c>
    </row>
    <row r="286" spans="1:12">
      <c r="A286" s="72">
        <v>285</v>
      </c>
      <c r="B286" t="str">
        <f>VLOOKUP($A286,[1]男子!$1:$1000000,6,FALSE)</f>
        <v>馬場　優斗</v>
      </c>
      <c r="C286" t="str">
        <f>VLOOKUP($A286,[1]男子!$1:$1000000,10,FALSE)</f>
        <v>ﾊﾞﾊﾞ ﾕｳﾄ</v>
      </c>
      <c r="D286" t="str">
        <f>VLOOKUP($A286,[1]男子!$1:$1000000,16,FALSE)</f>
        <v>学連</v>
      </c>
      <c r="E286" t="str">
        <f>VLOOKUP($A286,[1]男子!$1:$1000000,15,FALSE)</f>
        <v>48</v>
      </c>
      <c r="F286" t="str">
        <f>VLOOKUP($A286,[1]男子!$1:$1000000,19,FALSE)</f>
        <v>福島大学</v>
      </c>
      <c r="G286" t="str">
        <f>VLOOKUP($A286,[1]男子!$1:$1000000,27,FALSE)</f>
        <v>2</v>
      </c>
      <c r="H286" t="str">
        <f>VLOOKUP($A286,[1]男子!$1:$1000000,23,FALSE)</f>
        <v>040114</v>
      </c>
      <c r="I286" t="str">
        <f>VLOOKUP($A286,[1]男子!$1:$1000000,11,FALSE)</f>
        <v>BABA</v>
      </c>
      <c r="J286" t="str">
        <f>VLOOKUP($A286,[1]男子!$1:$1000000,12,FALSE)</f>
        <v>Yuto</v>
      </c>
      <c r="K286" t="str">
        <f t="shared" si="4"/>
        <v>日本</v>
      </c>
      <c r="L286" t="str">
        <f>VLOOKUP($A286,[1]男子!$1:$1000000,13,FALSE)</f>
        <v>JPN</v>
      </c>
    </row>
    <row r="287" spans="1:12">
      <c r="A287" s="72">
        <v>286</v>
      </c>
      <c r="B287" t="str">
        <f>VLOOKUP($A287,[1]男子!$1:$1000000,6,FALSE)</f>
        <v>鈴木　皓介</v>
      </c>
      <c r="C287" t="str">
        <f>VLOOKUP($A287,[1]男子!$1:$1000000,10,FALSE)</f>
        <v>ｽｽﾞｷ ｺｳｽｹ</v>
      </c>
      <c r="D287" t="str">
        <f>VLOOKUP($A287,[1]男子!$1:$1000000,16,FALSE)</f>
        <v>栃木</v>
      </c>
      <c r="E287" t="str">
        <f>VLOOKUP($A287,[1]男子!$1:$1000000,15,FALSE)</f>
        <v>09</v>
      </c>
      <c r="F287" t="str">
        <f>VLOOKUP($A287,[1]男子!$1:$1000000,19,FALSE)</f>
        <v>福島大学</v>
      </c>
      <c r="G287" t="str">
        <f>VLOOKUP($A287,[1]男子!$1:$1000000,27,FALSE)</f>
        <v>4</v>
      </c>
      <c r="H287" t="str">
        <f>VLOOKUP($A287,[1]男子!$1:$1000000,23,FALSE)</f>
        <v>020129</v>
      </c>
      <c r="I287" t="str">
        <f>VLOOKUP($A287,[1]男子!$1:$1000000,11,FALSE)</f>
        <v>SUZUKI</v>
      </c>
      <c r="J287" t="str">
        <f>VLOOKUP($A287,[1]男子!$1:$1000000,12,FALSE)</f>
        <v>Kosuke</v>
      </c>
      <c r="K287" t="str">
        <f t="shared" si="4"/>
        <v>日本</v>
      </c>
      <c r="L287" t="str">
        <f>VLOOKUP($A287,[1]男子!$1:$1000000,13,FALSE)</f>
        <v>JPN</v>
      </c>
    </row>
    <row r="288" spans="1:12">
      <c r="A288" s="72">
        <v>287</v>
      </c>
      <c r="B288" t="str">
        <f>VLOOKUP($A288,[1]男子!$1:$1000000,6,FALSE)</f>
        <v>小泉　宗士</v>
      </c>
      <c r="C288" t="str">
        <f>VLOOKUP($A288,[1]男子!$1:$1000000,10,FALSE)</f>
        <v>ｺｲｽﾞﾐ ｿｳｼ</v>
      </c>
      <c r="D288" t="str">
        <f>VLOOKUP($A288,[1]男子!$1:$1000000,16,FALSE)</f>
        <v>宮城</v>
      </c>
      <c r="E288" t="str">
        <f>VLOOKUP($A288,[1]男子!$1:$1000000,15,FALSE)</f>
        <v>04</v>
      </c>
      <c r="F288" t="str">
        <f>VLOOKUP($A288,[1]男子!$1:$1000000,19,FALSE)</f>
        <v>福島大学</v>
      </c>
      <c r="G288" t="str">
        <f>VLOOKUP($A288,[1]男子!$1:$1000000,27,FALSE)</f>
        <v>3</v>
      </c>
      <c r="H288" t="str">
        <f>VLOOKUP($A288,[1]男子!$1:$1000000,23,FALSE)</f>
        <v>020514</v>
      </c>
      <c r="I288" t="str">
        <f>VLOOKUP($A288,[1]男子!$1:$1000000,11,FALSE)</f>
        <v>KOIZUMI</v>
      </c>
      <c r="J288" t="str">
        <f>VLOOKUP($A288,[1]男子!$1:$1000000,12,FALSE)</f>
        <v>Soshi</v>
      </c>
      <c r="K288" t="str">
        <f t="shared" si="4"/>
        <v>日本</v>
      </c>
      <c r="L288" t="str">
        <f>VLOOKUP($A288,[1]男子!$1:$1000000,13,FALSE)</f>
        <v>JPN</v>
      </c>
    </row>
    <row r="289" spans="1:12">
      <c r="A289" s="72">
        <v>288</v>
      </c>
      <c r="B289" t="str">
        <f>VLOOKUP($A289,[1]男子!$1:$1000000,6,FALSE)</f>
        <v>備前　武</v>
      </c>
      <c r="C289" t="str">
        <f>VLOOKUP($A289,[1]男子!$1:$1000000,10,FALSE)</f>
        <v>ﾋﾞｾﾞﾝ ﾀｹﾙ</v>
      </c>
      <c r="D289" t="str">
        <f>VLOOKUP($A289,[1]男子!$1:$1000000,16,FALSE)</f>
        <v>福島</v>
      </c>
      <c r="E289" t="str">
        <f>VLOOKUP($A289,[1]男子!$1:$1000000,15,FALSE)</f>
        <v>07</v>
      </c>
      <c r="F289" t="str">
        <f>VLOOKUP($A289,[1]男子!$1:$1000000,19,FALSE)</f>
        <v>福島大学</v>
      </c>
      <c r="G289" t="str">
        <f>VLOOKUP($A289,[1]男子!$1:$1000000,27,FALSE)</f>
        <v>2</v>
      </c>
      <c r="H289" t="str">
        <f>VLOOKUP($A289,[1]男子!$1:$1000000,23,FALSE)</f>
        <v>030907</v>
      </c>
      <c r="I289" t="str">
        <f>VLOOKUP($A289,[1]男子!$1:$1000000,11,FALSE)</f>
        <v>BIZEN</v>
      </c>
      <c r="J289" t="str">
        <f>VLOOKUP($A289,[1]男子!$1:$1000000,12,FALSE)</f>
        <v>Takeru</v>
      </c>
      <c r="K289" t="str">
        <f t="shared" si="4"/>
        <v>日本</v>
      </c>
      <c r="L289" t="str">
        <f>VLOOKUP($A289,[1]男子!$1:$1000000,13,FALSE)</f>
        <v>JPN</v>
      </c>
    </row>
    <row r="290" spans="1:12">
      <c r="A290" s="72">
        <v>289</v>
      </c>
      <c r="B290" t="str">
        <f>VLOOKUP($A290,[1]男子!$1:$1000000,6,FALSE)</f>
        <v>廣嶋　真</v>
      </c>
      <c r="C290" t="str">
        <f>VLOOKUP($A290,[1]男子!$1:$1000000,10,FALSE)</f>
        <v>ﾋﾛｼﾏ ｼﾝ</v>
      </c>
      <c r="D290" t="str">
        <f>VLOOKUP($A290,[1]男子!$1:$1000000,16,FALSE)</f>
        <v>秋田</v>
      </c>
      <c r="E290" t="str">
        <f>VLOOKUP($A290,[1]男子!$1:$1000000,15,FALSE)</f>
        <v>05</v>
      </c>
      <c r="F290" t="str">
        <f>VLOOKUP($A290,[1]男子!$1:$1000000,19,FALSE)</f>
        <v>福島大学</v>
      </c>
      <c r="G290" t="str">
        <f>VLOOKUP($A290,[1]男子!$1:$1000000,27,FALSE)</f>
        <v>2</v>
      </c>
      <c r="H290" t="str">
        <f>VLOOKUP($A290,[1]男子!$1:$1000000,23,FALSE)</f>
        <v>030619</v>
      </c>
      <c r="I290" t="str">
        <f>VLOOKUP($A290,[1]男子!$1:$1000000,11,FALSE)</f>
        <v>HIROSHIMA</v>
      </c>
      <c r="J290" t="str">
        <f>VLOOKUP($A290,[1]男子!$1:$1000000,12,FALSE)</f>
        <v>Shin</v>
      </c>
      <c r="K290" t="str">
        <f t="shared" si="4"/>
        <v>日本</v>
      </c>
      <c r="L290" t="str">
        <f>VLOOKUP($A290,[1]男子!$1:$1000000,13,FALSE)</f>
        <v>JPN</v>
      </c>
    </row>
    <row r="291" spans="1:12">
      <c r="A291" s="72">
        <v>290</v>
      </c>
      <c r="B291" t="str">
        <f>VLOOKUP($A291,[1]男子!$1:$1000000,6,FALSE)</f>
        <v>菊池　航志</v>
      </c>
      <c r="C291" t="str">
        <f>VLOOKUP($A291,[1]男子!$1:$1000000,10,FALSE)</f>
        <v>ｷｸﾁ ｺｳｼ</v>
      </c>
      <c r="D291" t="str">
        <f>VLOOKUP($A291,[1]男子!$1:$1000000,16,FALSE)</f>
        <v>宮城</v>
      </c>
      <c r="E291" t="str">
        <f>VLOOKUP($A291,[1]男子!$1:$1000000,15,FALSE)</f>
        <v>04</v>
      </c>
      <c r="F291" t="str">
        <f>VLOOKUP($A291,[1]男子!$1:$1000000,19,FALSE)</f>
        <v>福島大学</v>
      </c>
      <c r="G291" t="str">
        <f>VLOOKUP($A291,[1]男子!$1:$1000000,27,FALSE)</f>
        <v>2</v>
      </c>
      <c r="H291" t="str">
        <f>VLOOKUP($A291,[1]男子!$1:$1000000,23,FALSE)</f>
        <v>030905</v>
      </c>
      <c r="I291" t="str">
        <f>VLOOKUP($A291,[1]男子!$1:$1000000,11,FALSE)</f>
        <v>KIKUCHI</v>
      </c>
      <c r="J291" t="str">
        <f>VLOOKUP($A291,[1]男子!$1:$1000000,12,FALSE)</f>
        <v>Koshi</v>
      </c>
      <c r="K291" t="str">
        <f t="shared" si="4"/>
        <v>日本</v>
      </c>
      <c r="L291" t="str">
        <f>VLOOKUP($A291,[1]男子!$1:$1000000,13,FALSE)</f>
        <v>JPN</v>
      </c>
    </row>
    <row r="292" spans="1:12">
      <c r="A292" s="72">
        <v>291</v>
      </c>
      <c r="B292" t="str">
        <f>VLOOKUP($A292,[1]男子!$1:$1000000,6,FALSE)</f>
        <v>永田　都羽</v>
      </c>
      <c r="C292" t="str">
        <f>VLOOKUP($A292,[1]男子!$1:$1000000,10,FALSE)</f>
        <v>ﾅｶﾞﾀ ﾄﾜ</v>
      </c>
      <c r="D292" t="str">
        <f>VLOOKUP($A292,[1]男子!$1:$1000000,16,FALSE)</f>
        <v>学連</v>
      </c>
      <c r="E292" t="str">
        <f>VLOOKUP($A292,[1]男子!$1:$1000000,15,FALSE)</f>
        <v>48</v>
      </c>
      <c r="F292" t="str">
        <f>VLOOKUP($A292,[1]男子!$1:$1000000,19,FALSE)</f>
        <v>福島大学</v>
      </c>
      <c r="G292" t="str">
        <f>VLOOKUP($A292,[1]男子!$1:$1000000,27,FALSE)</f>
        <v>2</v>
      </c>
      <c r="H292" t="str">
        <f>VLOOKUP($A292,[1]男子!$1:$1000000,23,FALSE)</f>
        <v>040305</v>
      </c>
      <c r="I292" t="str">
        <f>VLOOKUP($A292,[1]男子!$1:$1000000,11,FALSE)</f>
        <v>NAGATA</v>
      </c>
      <c r="J292" t="str">
        <f>VLOOKUP($A292,[1]男子!$1:$1000000,12,FALSE)</f>
        <v>Towa</v>
      </c>
      <c r="K292" t="str">
        <f t="shared" si="4"/>
        <v>日本</v>
      </c>
      <c r="L292" t="str">
        <f>VLOOKUP($A292,[1]男子!$1:$1000000,13,FALSE)</f>
        <v>JPN</v>
      </c>
    </row>
    <row r="293" spans="1:12">
      <c r="A293" s="72">
        <v>292</v>
      </c>
      <c r="B293" t="str">
        <f>VLOOKUP($A293,[1]男子!$1:$1000000,6,FALSE)</f>
        <v>今　拓海</v>
      </c>
      <c r="C293" t="str">
        <f>VLOOKUP($A293,[1]男子!$1:$1000000,10,FALSE)</f>
        <v>ｺﾝ ﾀｸﾐ</v>
      </c>
      <c r="D293" t="str">
        <f>VLOOKUP($A293,[1]男子!$1:$1000000,16,FALSE)</f>
        <v>秋田</v>
      </c>
      <c r="E293" t="str">
        <f>VLOOKUP($A293,[1]男子!$1:$1000000,15,FALSE)</f>
        <v>05</v>
      </c>
      <c r="F293" t="str">
        <f>VLOOKUP($A293,[1]男子!$1:$1000000,19,FALSE)</f>
        <v>福島大学</v>
      </c>
      <c r="G293" t="str">
        <f>VLOOKUP($A293,[1]男子!$1:$1000000,27,FALSE)</f>
        <v>2</v>
      </c>
      <c r="H293" t="str">
        <f>VLOOKUP($A293,[1]男子!$1:$1000000,23,FALSE)</f>
        <v>030911</v>
      </c>
      <c r="I293" t="str">
        <f>VLOOKUP($A293,[1]男子!$1:$1000000,11,FALSE)</f>
        <v>KON</v>
      </c>
      <c r="J293" t="str">
        <f>VLOOKUP($A293,[1]男子!$1:$1000000,12,FALSE)</f>
        <v>Takumi</v>
      </c>
      <c r="K293" t="str">
        <f t="shared" si="4"/>
        <v>日本</v>
      </c>
      <c r="L293" t="str">
        <f>VLOOKUP($A293,[1]男子!$1:$1000000,13,FALSE)</f>
        <v>JPN</v>
      </c>
    </row>
    <row r="294" spans="1:12">
      <c r="A294" s="72">
        <v>293</v>
      </c>
      <c r="B294" t="str">
        <f>VLOOKUP($A294,[1]男子!$1:$1000000,6,FALSE)</f>
        <v>田口　雅大</v>
      </c>
      <c r="C294" t="str">
        <f>VLOOKUP($A294,[1]男子!$1:$1000000,10,FALSE)</f>
        <v>ﾀｸﾞﾁ ﾏｻﾋﾛ</v>
      </c>
      <c r="D294" t="str">
        <f>VLOOKUP($A294,[1]男子!$1:$1000000,16,FALSE)</f>
        <v>栃木</v>
      </c>
      <c r="E294" t="str">
        <f>VLOOKUP($A294,[1]男子!$1:$1000000,15,FALSE)</f>
        <v>09</v>
      </c>
      <c r="F294" t="str">
        <f>VLOOKUP($A294,[1]男子!$1:$1000000,19,FALSE)</f>
        <v>福島大学</v>
      </c>
      <c r="G294" t="str">
        <f>VLOOKUP($A294,[1]男子!$1:$1000000,27,FALSE)</f>
        <v>3</v>
      </c>
      <c r="H294" t="str">
        <f>VLOOKUP($A294,[1]男子!$1:$1000000,23,FALSE)</f>
        <v>020509</v>
      </c>
      <c r="I294" t="str">
        <f>VLOOKUP($A294,[1]男子!$1:$1000000,11,FALSE)</f>
        <v>TAGUCHI</v>
      </c>
      <c r="J294" t="str">
        <f>VLOOKUP($A294,[1]男子!$1:$1000000,12,FALSE)</f>
        <v>Masahiro</v>
      </c>
      <c r="K294" t="str">
        <f t="shared" si="4"/>
        <v>日本</v>
      </c>
      <c r="L294" t="str">
        <f>VLOOKUP($A294,[1]男子!$1:$1000000,13,FALSE)</f>
        <v>JPN</v>
      </c>
    </row>
    <row r="295" spans="1:12">
      <c r="A295" s="72">
        <v>294</v>
      </c>
      <c r="B295" t="str">
        <f>VLOOKUP($A295,[1]男子!$1:$1000000,6,FALSE)</f>
        <v>坂下　想太</v>
      </c>
      <c r="C295" t="str">
        <f>VLOOKUP($A295,[1]男子!$1:$1000000,10,FALSE)</f>
        <v>ｻｶｼﾀ ｿｳﾀ</v>
      </c>
      <c r="D295" t="str">
        <f>VLOOKUP($A295,[1]男子!$1:$1000000,16,FALSE)</f>
        <v>学連</v>
      </c>
      <c r="E295" t="str">
        <f>VLOOKUP($A295,[1]男子!$1:$1000000,15,FALSE)</f>
        <v>48</v>
      </c>
      <c r="F295" t="str">
        <f>VLOOKUP($A295,[1]男子!$1:$1000000,19,FALSE)</f>
        <v>福島大学</v>
      </c>
      <c r="G295" t="str">
        <f>VLOOKUP($A295,[1]男子!$1:$1000000,27,FALSE)</f>
        <v>3</v>
      </c>
      <c r="H295" t="str">
        <f>VLOOKUP($A295,[1]男子!$1:$1000000,23,FALSE)</f>
        <v>020904</v>
      </c>
      <c r="I295" t="str">
        <f>VLOOKUP($A295,[1]男子!$1:$1000000,11,FALSE)</f>
        <v>SAKASHITA</v>
      </c>
      <c r="J295" t="str">
        <f>VLOOKUP($A295,[1]男子!$1:$1000000,12,FALSE)</f>
        <v>Sota</v>
      </c>
      <c r="K295" t="str">
        <f t="shared" si="4"/>
        <v>日本</v>
      </c>
      <c r="L295" t="str">
        <f>VLOOKUP($A295,[1]男子!$1:$1000000,13,FALSE)</f>
        <v>JPN</v>
      </c>
    </row>
    <row r="296" spans="1:12">
      <c r="A296" s="72">
        <v>295</v>
      </c>
      <c r="B296" t="str">
        <f>VLOOKUP($A296,[1]男子!$1:$1000000,6,FALSE)</f>
        <v>平原　蒼汰</v>
      </c>
      <c r="C296" t="str">
        <f>VLOOKUP($A296,[1]男子!$1:$1000000,10,FALSE)</f>
        <v>ﾋﾗﾊﾗ ｿｳﾀ</v>
      </c>
      <c r="D296" t="str">
        <f>VLOOKUP($A296,[1]男子!$1:$1000000,16,FALSE)</f>
        <v>福島</v>
      </c>
      <c r="E296" t="str">
        <f>VLOOKUP($A296,[1]男子!$1:$1000000,15,FALSE)</f>
        <v>07</v>
      </c>
      <c r="F296" t="str">
        <f>VLOOKUP($A296,[1]男子!$1:$1000000,19,FALSE)</f>
        <v>福島大学</v>
      </c>
      <c r="G296" t="str">
        <f>VLOOKUP($A296,[1]男子!$1:$1000000,27,FALSE)</f>
        <v>3</v>
      </c>
      <c r="H296" t="str">
        <f>VLOOKUP($A296,[1]男子!$1:$1000000,23,FALSE)</f>
        <v>020414</v>
      </c>
      <c r="I296" t="str">
        <f>VLOOKUP($A296,[1]男子!$1:$1000000,11,FALSE)</f>
        <v>HIRAHARA</v>
      </c>
      <c r="J296" t="str">
        <f>VLOOKUP($A296,[1]男子!$1:$1000000,12,FALSE)</f>
        <v>Sota</v>
      </c>
      <c r="K296" t="str">
        <f t="shared" si="4"/>
        <v>日本</v>
      </c>
      <c r="L296" t="str">
        <f>VLOOKUP($A296,[1]男子!$1:$1000000,13,FALSE)</f>
        <v>JPN</v>
      </c>
    </row>
    <row r="297" spans="1:12">
      <c r="A297" s="72">
        <v>296</v>
      </c>
      <c r="B297" t="str">
        <f>VLOOKUP($A297,[1]男子!$1:$1000000,6,FALSE)</f>
        <v>大原　陸人</v>
      </c>
      <c r="C297" t="str">
        <f>VLOOKUP($A297,[1]男子!$1:$1000000,10,FALSE)</f>
        <v>ｵｵﾊﾗ ﾘｸﾄ</v>
      </c>
      <c r="D297" t="str">
        <f>VLOOKUP($A297,[1]男子!$1:$1000000,16,FALSE)</f>
        <v>岩手</v>
      </c>
      <c r="E297" t="str">
        <f>VLOOKUP($A297,[1]男子!$1:$1000000,15,FALSE)</f>
        <v>03</v>
      </c>
      <c r="F297" t="str">
        <f>VLOOKUP($A297,[1]男子!$1:$1000000,19,FALSE)</f>
        <v>福島大学</v>
      </c>
      <c r="G297" t="str">
        <f>VLOOKUP($A297,[1]男子!$1:$1000000,27,FALSE)</f>
        <v>3</v>
      </c>
      <c r="H297" t="str">
        <f>VLOOKUP($A297,[1]男子!$1:$1000000,23,FALSE)</f>
        <v>020925</v>
      </c>
      <c r="I297" t="str">
        <f>VLOOKUP($A297,[1]男子!$1:$1000000,11,FALSE)</f>
        <v>OHARA</v>
      </c>
      <c r="J297" t="str">
        <f>VLOOKUP($A297,[1]男子!$1:$1000000,12,FALSE)</f>
        <v>Rikuto</v>
      </c>
      <c r="K297" t="str">
        <f t="shared" si="4"/>
        <v>日本</v>
      </c>
      <c r="L297" t="str">
        <f>VLOOKUP($A297,[1]男子!$1:$1000000,13,FALSE)</f>
        <v>JPN</v>
      </c>
    </row>
    <row r="298" spans="1:12">
      <c r="A298" s="72">
        <v>297</v>
      </c>
      <c r="B298" t="str">
        <f>VLOOKUP($A298,[1]男子!$1:$1000000,6,FALSE)</f>
        <v>青木　陽</v>
      </c>
      <c r="C298" t="str">
        <f>VLOOKUP($A298,[1]男子!$1:$1000000,10,FALSE)</f>
        <v>ｱｵｷ ﾋｶﾙ</v>
      </c>
      <c r="D298" t="str">
        <f>VLOOKUP($A298,[1]男子!$1:$1000000,16,FALSE)</f>
        <v>福島</v>
      </c>
      <c r="E298" t="str">
        <f>VLOOKUP($A298,[1]男子!$1:$1000000,15,FALSE)</f>
        <v>07</v>
      </c>
      <c r="F298" t="str">
        <f>VLOOKUP($A298,[1]男子!$1:$1000000,19,FALSE)</f>
        <v>福島大学</v>
      </c>
      <c r="G298" t="str">
        <f>VLOOKUP($A298,[1]男子!$1:$1000000,27,FALSE)</f>
        <v>4</v>
      </c>
      <c r="H298" t="str">
        <f>VLOOKUP($A298,[1]男子!$1:$1000000,23,FALSE)</f>
        <v>010924</v>
      </c>
      <c r="I298" t="str">
        <f>VLOOKUP($A298,[1]男子!$1:$1000000,11,FALSE)</f>
        <v>AOKI</v>
      </c>
      <c r="J298" t="str">
        <f>VLOOKUP($A298,[1]男子!$1:$1000000,12,FALSE)</f>
        <v>Hikaru</v>
      </c>
      <c r="K298" t="str">
        <f t="shared" si="4"/>
        <v>日本</v>
      </c>
      <c r="L298" t="str">
        <f>VLOOKUP($A298,[1]男子!$1:$1000000,13,FALSE)</f>
        <v>JPN</v>
      </c>
    </row>
    <row r="299" spans="1:12">
      <c r="A299" s="72">
        <v>298</v>
      </c>
      <c r="B299" t="str">
        <f>VLOOKUP($A299,[1]男子!$1:$1000000,6,FALSE)</f>
        <v>安部　景太</v>
      </c>
      <c r="C299" t="str">
        <f>VLOOKUP($A299,[1]男子!$1:$1000000,10,FALSE)</f>
        <v>ｱﾍﾞ ｹｲﾀ</v>
      </c>
      <c r="D299" t="str">
        <f>VLOOKUP($A299,[1]男子!$1:$1000000,16,FALSE)</f>
        <v>福島</v>
      </c>
      <c r="E299" t="str">
        <f>VLOOKUP($A299,[1]男子!$1:$1000000,15,FALSE)</f>
        <v>07</v>
      </c>
      <c r="F299" t="str">
        <f>VLOOKUP($A299,[1]男子!$1:$1000000,19,FALSE)</f>
        <v>福島大学</v>
      </c>
      <c r="G299" t="str">
        <f>VLOOKUP($A299,[1]男子!$1:$1000000,27,FALSE)</f>
        <v>4</v>
      </c>
      <c r="H299" t="str">
        <f>VLOOKUP($A299,[1]男子!$1:$1000000,23,FALSE)</f>
        <v>010614</v>
      </c>
      <c r="I299" t="str">
        <f>VLOOKUP($A299,[1]男子!$1:$1000000,11,FALSE)</f>
        <v>ABE</v>
      </c>
      <c r="J299" t="str">
        <f>VLOOKUP($A299,[1]男子!$1:$1000000,12,FALSE)</f>
        <v>Keita</v>
      </c>
      <c r="K299" t="str">
        <f t="shared" si="4"/>
        <v>日本</v>
      </c>
      <c r="L299" t="str">
        <f>VLOOKUP($A299,[1]男子!$1:$1000000,13,FALSE)</f>
        <v>JPN</v>
      </c>
    </row>
    <row r="300" spans="1:12">
      <c r="A300" s="72">
        <v>299</v>
      </c>
      <c r="B300" t="str">
        <f>VLOOKUP($A300,[1]男子!$1:$1000000,6,FALSE)</f>
        <v>佐々木　渉</v>
      </c>
      <c r="C300" t="str">
        <f>VLOOKUP($A300,[1]男子!$1:$1000000,10,FALSE)</f>
        <v>ｻｻｷ ﾜﾀﾙ</v>
      </c>
      <c r="D300" t="str">
        <f>VLOOKUP($A300,[1]男子!$1:$1000000,16,FALSE)</f>
        <v>青森</v>
      </c>
      <c r="E300" t="str">
        <f>VLOOKUP($A300,[1]男子!$1:$1000000,15,FALSE)</f>
        <v>02</v>
      </c>
      <c r="F300" t="str">
        <f>VLOOKUP($A300,[1]男子!$1:$1000000,19,FALSE)</f>
        <v>福島大学</v>
      </c>
      <c r="G300" t="str">
        <f>VLOOKUP($A300,[1]男子!$1:$1000000,27,FALSE)</f>
        <v>4</v>
      </c>
      <c r="H300" t="str">
        <f>VLOOKUP($A300,[1]男子!$1:$1000000,23,FALSE)</f>
        <v>010416</v>
      </c>
      <c r="I300" t="str">
        <f>VLOOKUP($A300,[1]男子!$1:$1000000,11,FALSE)</f>
        <v>SASAKI</v>
      </c>
      <c r="J300" t="str">
        <f>VLOOKUP($A300,[1]男子!$1:$1000000,12,FALSE)</f>
        <v>Wataru</v>
      </c>
      <c r="K300" t="str">
        <f t="shared" si="4"/>
        <v>日本</v>
      </c>
      <c r="L300" t="str">
        <f>VLOOKUP($A300,[1]男子!$1:$1000000,13,FALSE)</f>
        <v>JPN</v>
      </c>
    </row>
    <row r="301" spans="1:12">
      <c r="A301" s="72">
        <v>300</v>
      </c>
      <c r="B301" t="str">
        <f>VLOOKUP($A301,[1]男子!$1:$1000000,6,FALSE)</f>
        <v>千葉　晃誠</v>
      </c>
      <c r="C301" t="str">
        <f>VLOOKUP($A301,[1]男子!$1:$1000000,10,FALSE)</f>
        <v>ﾁﾊﾞ ｺｳｾｲ</v>
      </c>
      <c r="D301" t="str">
        <f>VLOOKUP($A301,[1]男子!$1:$1000000,16,FALSE)</f>
        <v>岩手</v>
      </c>
      <c r="E301" t="str">
        <f>VLOOKUP($A301,[1]男子!$1:$1000000,15,FALSE)</f>
        <v>03</v>
      </c>
      <c r="F301" t="str">
        <f>VLOOKUP($A301,[1]男子!$1:$1000000,19,FALSE)</f>
        <v>福島大学</v>
      </c>
      <c r="G301" t="str">
        <f>VLOOKUP($A301,[1]男子!$1:$1000000,27,FALSE)</f>
        <v>4</v>
      </c>
      <c r="H301" t="str">
        <f>VLOOKUP($A301,[1]男子!$1:$1000000,23,FALSE)</f>
        <v>010607</v>
      </c>
      <c r="I301" t="str">
        <f>VLOOKUP($A301,[1]男子!$1:$1000000,11,FALSE)</f>
        <v>CHIBA</v>
      </c>
      <c r="J301" t="str">
        <f>VLOOKUP($A301,[1]男子!$1:$1000000,12,FALSE)</f>
        <v>Kosei</v>
      </c>
      <c r="K301" t="str">
        <f t="shared" si="4"/>
        <v>日本</v>
      </c>
      <c r="L301" t="str">
        <f>VLOOKUP($A301,[1]男子!$1:$1000000,13,FALSE)</f>
        <v>JPN</v>
      </c>
    </row>
    <row r="302" spans="1:12">
      <c r="A302" s="72">
        <v>301</v>
      </c>
      <c r="B302" t="str">
        <f>VLOOKUP($A302,[1]男子!$1:$1000000,6,FALSE)</f>
        <v>上村　康介</v>
      </c>
      <c r="C302" t="str">
        <f>VLOOKUP($A302,[1]男子!$1:$1000000,10,FALSE)</f>
        <v>ｶﾐﾑﾗ ｺｳｽｹ</v>
      </c>
      <c r="D302" t="str">
        <f>VLOOKUP($A302,[1]男子!$1:$1000000,16,FALSE)</f>
        <v>福島</v>
      </c>
      <c r="E302" t="str">
        <f>VLOOKUP($A302,[1]男子!$1:$1000000,15,FALSE)</f>
        <v>07</v>
      </c>
      <c r="F302" t="str">
        <f>VLOOKUP($A302,[1]男子!$1:$1000000,19,FALSE)</f>
        <v>福島大学</v>
      </c>
      <c r="G302" t="str">
        <f>VLOOKUP($A302,[1]男子!$1:$1000000,27,FALSE)</f>
        <v>4</v>
      </c>
      <c r="H302" t="str">
        <f>VLOOKUP($A302,[1]男子!$1:$1000000,23,FALSE)</f>
        <v>010414</v>
      </c>
      <c r="I302" t="str">
        <f>VLOOKUP($A302,[1]男子!$1:$1000000,11,FALSE)</f>
        <v>KAMIMURA</v>
      </c>
      <c r="J302" t="str">
        <f>VLOOKUP($A302,[1]男子!$1:$1000000,12,FALSE)</f>
        <v>Kosuke</v>
      </c>
      <c r="K302" t="str">
        <f t="shared" si="4"/>
        <v>日本</v>
      </c>
      <c r="L302" t="str">
        <f>VLOOKUP($A302,[1]男子!$1:$1000000,13,FALSE)</f>
        <v>JPN</v>
      </c>
    </row>
    <row r="303" spans="1:12">
      <c r="A303" s="72">
        <v>302</v>
      </c>
      <c r="B303" t="str">
        <f>VLOOKUP($A303,[1]男子!$1:$1000000,6,FALSE)</f>
        <v>鶴巻　駿平</v>
      </c>
      <c r="C303" t="str">
        <f>VLOOKUP($A303,[1]男子!$1:$1000000,10,FALSE)</f>
        <v>ﾂﾙﾏｷ ｼｭﾝﾍﾟｲ</v>
      </c>
      <c r="D303" t="str">
        <f>VLOOKUP($A303,[1]男子!$1:$1000000,16,FALSE)</f>
        <v>学連</v>
      </c>
      <c r="E303" t="str">
        <f>VLOOKUP($A303,[1]男子!$1:$1000000,15,FALSE)</f>
        <v>48</v>
      </c>
      <c r="F303" t="str">
        <f>VLOOKUP($A303,[1]男子!$1:$1000000,19,FALSE)</f>
        <v>福島大学</v>
      </c>
      <c r="G303" t="str">
        <f>VLOOKUP($A303,[1]男子!$1:$1000000,27,FALSE)</f>
        <v>4</v>
      </c>
      <c r="H303" t="str">
        <f>VLOOKUP($A303,[1]男子!$1:$1000000,23,FALSE)</f>
        <v>020102</v>
      </c>
      <c r="I303" t="str">
        <f>VLOOKUP($A303,[1]男子!$1:$1000000,11,FALSE)</f>
        <v>TSURUMAKI</v>
      </c>
      <c r="J303" t="str">
        <f>VLOOKUP($A303,[1]男子!$1:$1000000,12,FALSE)</f>
        <v>Shumpei</v>
      </c>
      <c r="K303" t="str">
        <f t="shared" si="4"/>
        <v>日本</v>
      </c>
      <c r="L303" t="str">
        <f>VLOOKUP($A303,[1]男子!$1:$1000000,13,FALSE)</f>
        <v>JPN</v>
      </c>
    </row>
    <row r="304" spans="1:12">
      <c r="A304" s="72">
        <v>303</v>
      </c>
      <c r="B304" t="str">
        <f>VLOOKUP($A304,[1]男子!$1:$1000000,6,FALSE)</f>
        <v>櫻井　颯大朗</v>
      </c>
      <c r="C304" t="str">
        <f>VLOOKUP($A304,[1]男子!$1:$1000000,10,FALSE)</f>
        <v>ｻｸﾗｲ ｿｳﾀﾛｳ</v>
      </c>
      <c r="D304" t="str">
        <f>VLOOKUP($A304,[1]男子!$1:$1000000,16,FALSE)</f>
        <v>宮城</v>
      </c>
      <c r="E304" t="str">
        <f>VLOOKUP($A304,[1]男子!$1:$1000000,15,FALSE)</f>
        <v>04</v>
      </c>
      <c r="F304" t="str">
        <f>VLOOKUP($A304,[1]男子!$1:$1000000,19,FALSE)</f>
        <v>仙台高等専門学校</v>
      </c>
      <c r="G304" t="str">
        <f>VLOOKUP($A304,[1]男子!$1:$1000000,27,FALSE)</f>
        <v>4</v>
      </c>
      <c r="H304" t="str">
        <f>VLOOKUP($A304,[1]男子!$1:$1000000,23,FALSE)</f>
        <v>040422</v>
      </c>
      <c r="I304" t="str">
        <f>VLOOKUP($A304,[1]男子!$1:$1000000,11,FALSE)</f>
        <v>SAKURAI</v>
      </c>
      <c r="J304" t="str">
        <f>VLOOKUP($A304,[1]男子!$1:$1000000,12,FALSE)</f>
        <v>Sotaro</v>
      </c>
      <c r="K304" t="str">
        <f t="shared" si="4"/>
        <v>日本</v>
      </c>
      <c r="L304" t="str">
        <f>VLOOKUP($A304,[1]男子!$1:$1000000,13,FALSE)</f>
        <v>JPN</v>
      </c>
    </row>
    <row r="305" spans="1:12">
      <c r="A305" s="72">
        <v>304</v>
      </c>
      <c r="B305" t="str">
        <f>VLOOKUP($A305,[1]男子!$1:$1000000,6,FALSE)</f>
        <v>大橋　圭佑</v>
      </c>
      <c r="C305" t="str">
        <f>VLOOKUP($A305,[1]男子!$1:$1000000,10,FALSE)</f>
        <v>ｵｵﾊｼ ｹｲｽｹ</v>
      </c>
      <c r="D305" t="str">
        <f>VLOOKUP($A305,[1]男子!$1:$1000000,16,FALSE)</f>
        <v>宮城</v>
      </c>
      <c r="E305" t="str">
        <f>VLOOKUP($A305,[1]男子!$1:$1000000,15,FALSE)</f>
        <v>04</v>
      </c>
      <c r="F305" t="str">
        <f>VLOOKUP($A305,[1]男子!$1:$1000000,19,FALSE)</f>
        <v>仙台高等専門学校</v>
      </c>
      <c r="G305" t="str">
        <f>VLOOKUP($A305,[1]男子!$1:$1000000,27,FALSE)</f>
        <v>4</v>
      </c>
      <c r="H305" t="str">
        <f>VLOOKUP($A305,[1]男子!$1:$1000000,23,FALSE)</f>
        <v>040518</v>
      </c>
      <c r="I305" t="str">
        <f>VLOOKUP($A305,[1]男子!$1:$1000000,11,FALSE)</f>
        <v>OHASHI</v>
      </c>
      <c r="J305" t="str">
        <f>VLOOKUP($A305,[1]男子!$1:$1000000,12,FALSE)</f>
        <v>Keisuke</v>
      </c>
      <c r="K305" t="str">
        <f t="shared" si="4"/>
        <v>日本</v>
      </c>
      <c r="L305" t="str">
        <f>VLOOKUP($A305,[1]男子!$1:$1000000,13,FALSE)</f>
        <v>JPN</v>
      </c>
    </row>
    <row r="306" spans="1:12">
      <c r="A306" s="72">
        <v>305</v>
      </c>
      <c r="B306" t="str">
        <f>VLOOKUP($A306,[1]男子!$1:$1000000,6,FALSE)</f>
        <v>佐々木　魁</v>
      </c>
      <c r="C306" t="str">
        <f>VLOOKUP($A306,[1]男子!$1:$1000000,10,FALSE)</f>
        <v>ｻｻｷ ｶｲ</v>
      </c>
      <c r="D306" t="str">
        <f>VLOOKUP($A306,[1]男子!$1:$1000000,16,FALSE)</f>
        <v>学連</v>
      </c>
      <c r="E306" t="str">
        <f>VLOOKUP($A306,[1]男子!$1:$1000000,15,FALSE)</f>
        <v>48</v>
      </c>
      <c r="F306" t="str">
        <f>VLOOKUP($A306,[1]男子!$1:$1000000,19,FALSE)</f>
        <v>仙台高等専門学校</v>
      </c>
      <c r="G306" t="str">
        <f>VLOOKUP($A306,[1]男子!$1:$1000000,27,FALSE)</f>
        <v>4</v>
      </c>
      <c r="H306" t="str">
        <f>VLOOKUP($A306,[1]男子!$1:$1000000,23,FALSE)</f>
        <v>040419</v>
      </c>
      <c r="I306" t="str">
        <f>VLOOKUP($A306,[1]男子!$1:$1000000,11,FALSE)</f>
        <v>SASAKI</v>
      </c>
      <c r="J306" t="str">
        <f>VLOOKUP($A306,[1]男子!$1:$1000000,12,FALSE)</f>
        <v>Kai</v>
      </c>
      <c r="K306" t="str">
        <f t="shared" si="4"/>
        <v>日本</v>
      </c>
      <c r="L306" t="str">
        <f>VLOOKUP($A306,[1]男子!$1:$1000000,13,FALSE)</f>
        <v>JPN</v>
      </c>
    </row>
    <row r="307" spans="1:12">
      <c r="A307" s="72">
        <v>306</v>
      </c>
      <c r="B307" t="str">
        <f>VLOOKUP($A307,[1]男子!$1:$1000000,6,FALSE)</f>
        <v>黒田　大輔</v>
      </c>
      <c r="C307" t="str">
        <f>VLOOKUP($A307,[1]男子!$1:$1000000,10,FALSE)</f>
        <v>ｸﾛﾀﾞ ﾀﾞｲｽｹ</v>
      </c>
      <c r="D307" t="str">
        <f>VLOOKUP($A307,[1]男子!$1:$1000000,16,FALSE)</f>
        <v>学連</v>
      </c>
      <c r="E307" t="str">
        <f>VLOOKUP($A307,[1]男子!$1:$1000000,15,FALSE)</f>
        <v>48</v>
      </c>
      <c r="F307" t="str">
        <f>VLOOKUP($A307,[1]男子!$1:$1000000,19,FALSE)</f>
        <v>仙台高等専門学校</v>
      </c>
      <c r="G307" t="str">
        <f>VLOOKUP($A307,[1]男子!$1:$1000000,27,FALSE)</f>
        <v>5</v>
      </c>
      <c r="H307" t="str">
        <f>VLOOKUP($A307,[1]男子!$1:$1000000,23,FALSE)</f>
        <v>030902</v>
      </c>
      <c r="I307" t="str">
        <f>VLOOKUP($A307,[1]男子!$1:$1000000,11,FALSE)</f>
        <v>KURODA</v>
      </c>
      <c r="J307" t="str">
        <f>VLOOKUP($A307,[1]男子!$1:$1000000,12,FALSE)</f>
        <v>Daisuke</v>
      </c>
      <c r="K307" t="str">
        <f t="shared" si="4"/>
        <v>日本</v>
      </c>
      <c r="L307" t="str">
        <f>VLOOKUP($A307,[1]男子!$1:$1000000,13,FALSE)</f>
        <v>JPN</v>
      </c>
    </row>
    <row r="308" spans="1:12">
      <c r="A308" s="72">
        <v>307</v>
      </c>
      <c r="B308" t="str">
        <f>VLOOKUP($A308,[1]男子!$1:$1000000,6,FALSE)</f>
        <v>兼村　涼太郎</v>
      </c>
      <c r="C308" t="str">
        <f>VLOOKUP($A308,[1]男子!$1:$1000000,10,FALSE)</f>
        <v>ｶﾈﾑﾗ ﾘｮｳﾀﾛｳ</v>
      </c>
      <c r="D308" t="str">
        <f>VLOOKUP($A308,[1]男子!$1:$1000000,16,FALSE)</f>
        <v>学連</v>
      </c>
      <c r="E308" t="str">
        <f>VLOOKUP($A308,[1]男子!$1:$1000000,15,FALSE)</f>
        <v>48</v>
      </c>
      <c r="F308" t="str">
        <f>VLOOKUP($A308,[1]男子!$1:$1000000,19,FALSE)</f>
        <v>仙台高等専門学校</v>
      </c>
      <c r="G308" t="str">
        <f>VLOOKUP($A308,[1]男子!$1:$1000000,27,FALSE)</f>
        <v>4</v>
      </c>
      <c r="H308" t="str">
        <f>VLOOKUP($A308,[1]男子!$1:$1000000,23,FALSE)</f>
        <v>041031</v>
      </c>
      <c r="I308" t="str">
        <f>VLOOKUP($A308,[1]男子!$1:$1000000,11,FALSE)</f>
        <v>KANEMURA</v>
      </c>
      <c r="J308" t="str">
        <f>VLOOKUP($A308,[1]男子!$1:$1000000,12,FALSE)</f>
        <v>Ryotaro</v>
      </c>
      <c r="K308" t="str">
        <f t="shared" si="4"/>
        <v>日本</v>
      </c>
      <c r="L308" t="str">
        <f>VLOOKUP($A308,[1]男子!$1:$1000000,13,FALSE)</f>
        <v>JPN</v>
      </c>
    </row>
    <row r="309" spans="1:12">
      <c r="A309" s="72">
        <v>308</v>
      </c>
      <c r="B309" t="str">
        <f>VLOOKUP($A309,[1]男子!$1:$1000000,6,FALSE)</f>
        <v>仲上　賢司</v>
      </c>
      <c r="C309" t="str">
        <f>VLOOKUP($A309,[1]男子!$1:$1000000,10,FALSE)</f>
        <v>ﾅｶｶﾞﾐ ｹﾝｼﾞ</v>
      </c>
      <c r="D309" t="str">
        <f>VLOOKUP($A309,[1]男子!$1:$1000000,16,FALSE)</f>
        <v>宮城</v>
      </c>
      <c r="E309" t="str">
        <f>VLOOKUP($A309,[1]男子!$1:$1000000,15,FALSE)</f>
        <v>04</v>
      </c>
      <c r="F309" t="str">
        <f>VLOOKUP($A309,[1]男子!$1:$1000000,19,FALSE)</f>
        <v>仙台高等専門学校</v>
      </c>
      <c r="G309" t="str">
        <f>VLOOKUP($A309,[1]男子!$1:$1000000,27,FALSE)</f>
        <v>4</v>
      </c>
      <c r="H309" t="str">
        <f>VLOOKUP($A309,[1]男子!$1:$1000000,23,FALSE)</f>
        <v>040521</v>
      </c>
      <c r="I309" t="str">
        <f>VLOOKUP($A309,[1]男子!$1:$1000000,11,FALSE)</f>
        <v>NAKAGAMI</v>
      </c>
      <c r="J309" t="str">
        <f>VLOOKUP($A309,[1]男子!$1:$1000000,12,FALSE)</f>
        <v>Kenji</v>
      </c>
      <c r="K309" t="str">
        <f t="shared" si="4"/>
        <v>日本</v>
      </c>
      <c r="L309" t="str">
        <f>VLOOKUP($A309,[1]男子!$1:$1000000,13,FALSE)</f>
        <v>JPN</v>
      </c>
    </row>
    <row r="310" spans="1:12">
      <c r="A310" s="72">
        <v>309</v>
      </c>
      <c r="B310" t="str">
        <f>VLOOKUP($A310,[1]男子!$1:$1000000,6,FALSE)</f>
        <v>一戸　李勁</v>
      </c>
      <c r="C310" t="str">
        <f>VLOOKUP($A310,[1]男子!$1:$1000000,10,FALSE)</f>
        <v>ｲﾁﾉﾍ ﾘｸ</v>
      </c>
      <c r="D310" t="str">
        <f>VLOOKUP($A310,[1]男子!$1:$1000000,16,FALSE)</f>
        <v>宮城</v>
      </c>
      <c r="E310" t="str">
        <f>VLOOKUP($A310,[1]男子!$1:$1000000,15,FALSE)</f>
        <v>04</v>
      </c>
      <c r="F310" t="str">
        <f>VLOOKUP($A310,[1]男子!$1:$1000000,19,FALSE)</f>
        <v>仙台高等専門学校</v>
      </c>
      <c r="G310" t="str">
        <f>VLOOKUP($A310,[1]男子!$1:$1000000,27,FALSE)</f>
        <v>5</v>
      </c>
      <c r="H310" t="str">
        <f>VLOOKUP($A310,[1]男子!$1:$1000000,23,FALSE)</f>
        <v>031228</v>
      </c>
      <c r="I310" t="str">
        <f>VLOOKUP($A310,[1]男子!$1:$1000000,11,FALSE)</f>
        <v>ICHINOHE</v>
      </c>
      <c r="J310" t="str">
        <f>VLOOKUP($A310,[1]男子!$1:$1000000,12,FALSE)</f>
        <v>Riku</v>
      </c>
      <c r="K310" t="str">
        <f t="shared" si="4"/>
        <v>日本</v>
      </c>
      <c r="L310" t="str">
        <f>VLOOKUP($A310,[1]男子!$1:$1000000,13,FALSE)</f>
        <v>JPN</v>
      </c>
    </row>
    <row r="311" spans="1:12">
      <c r="A311" s="72">
        <v>310</v>
      </c>
      <c r="B311" t="str">
        <f>VLOOKUP($A311,[1]男子!$1:$1000000,6,FALSE)</f>
        <v>早坂　碧唯</v>
      </c>
      <c r="C311" t="str">
        <f>VLOOKUP($A311,[1]男子!$1:$1000000,10,FALSE)</f>
        <v>ﾊﾔｻｶ ｱｵｲ</v>
      </c>
      <c r="D311" t="str">
        <f>VLOOKUP($A311,[1]男子!$1:$1000000,16,FALSE)</f>
        <v>宮城</v>
      </c>
      <c r="E311" t="str">
        <f>VLOOKUP($A311,[1]男子!$1:$1000000,15,FALSE)</f>
        <v>04</v>
      </c>
      <c r="F311" t="str">
        <f>VLOOKUP($A311,[1]男子!$1:$1000000,19,FALSE)</f>
        <v>仙台高等専門学校</v>
      </c>
      <c r="G311" t="str">
        <f>VLOOKUP($A311,[1]男子!$1:$1000000,27,FALSE)</f>
        <v>5</v>
      </c>
      <c r="H311" t="str">
        <f>VLOOKUP($A311,[1]男子!$1:$1000000,23,FALSE)</f>
        <v>030728</v>
      </c>
      <c r="I311" t="str">
        <f>VLOOKUP($A311,[1]男子!$1:$1000000,11,FALSE)</f>
        <v>HAYASAKA</v>
      </c>
      <c r="J311" t="str">
        <f>VLOOKUP($A311,[1]男子!$1:$1000000,12,FALSE)</f>
        <v>Aoi</v>
      </c>
      <c r="K311" t="str">
        <f t="shared" si="4"/>
        <v>日本</v>
      </c>
      <c r="L311" t="str">
        <f>VLOOKUP($A311,[1]男子!$1:$1000000,13,FALSE)</f>
        <v>JPN</v>
      </c>
    </row>
    <row r="312" spans="1:12">
      <c r="A312" s="72">
        <v>311</v>
      </c>
      <c r="B312" t="str">
        <f>VLOOKUP($A312,[1]男子!$1:$1000000,6,FALSE)</f>
        <v>高嶋　大河</v>
      </c>
      <c r="C312" t="str">
        <f>VLOOKUP($A312,[1]男子!$1:$1000000,10,FALSE)</f>
        <v>ﾀｶｼﾏ ﾀｲｶﾞ</v>
      </c>
      <c r="D312" t="str">
        <f>VLOOKUP($A312,[1]男子!$1:$1000000,16,FALSE)</f>
        <v>学連</v>
      </c>
      <c r="E312" t="str">
        <f>VLOOKUP($A312,[1]男子!$1:$1000000,15,FALSE)</f>
        <v>48</v>
      </c>
      <c r="F312" t="str">
        <f>VLOOKUP($A312,[1]男子!$1:$1000000,19,FALSE)</f>
        <v>福島県立医科大学</v>
      </c>
      <c r="G312" t="str">
        <f>VLOOKUP($A312,[1]男子!$1:$1000000,27,FALSE)</f>
        <v>4</v>
      </c>
      <c r="H312" t="str">
        <f>VLOOKUP($A312,[1]男子!$1:$1000000,23,FALSE)</f>
        <v>981006</v>
      </c>
      <c r="I312" t="str">
        <f>VLOOKUP($A312,[1]男子!$1:$1000000,11,FALSE)</f>
        <v>TAKASHIMA</v>
      </c>
      <c r="J312" t="str">
        <f>VLOOKUP($A312,[1]男子!$1:$1000000,12,FALSE)</f>
        <v>Taiga</v>
      </c>
      <c r="K312" t="str">
        <f t="shared" si="4"/>
        <v>日本</v>
      </c>
      <c r="L312" t="str">
        <f>VLOOKUP($A312,[1]男子!$1:$1000000,13,FALSE)</f>
        <v>JPN</v>
      </c>
    </row>
    <row r="313" spans="1:12">
      <c r="A313" s="72">
        <v>312</v>
      </c>
      <c r="B313" t="str">
        <f>VLOOKUP($A313,[1]男子!$1:$1000000,6,FALSE)</f>
        <v>三浦　大祐</v>
      </c>
      <c r="C313" t="str">
        <f>VLOOKUP($A313,[1]男子!$1:$1000000,10,FALSE)</f>
        <v>ﾐｳﾗ ﾀﾞｲｽｹ</v>
      </c>
      <c r="D313" t="str">
        <f>VLOOKUP($A313,[1]男子!$1:$1000000,16,FALSE)</f>
        <v>学連</v>
      </c>
      <c r="E313" t="str">
        <f>VLOOKUP($A313,[1]男子!$1:$1000000,15,FALSE)</f>
        <v>48</v>
      </c>
      <c r="F313" t="str">
        <f>VLOOKUP($A313,[1]男子!$1:$1000000,19,FALSE)</f>
        <v>福島県立医科大学</v>
      </c>
      <c r="G313" t="str">
        <f>VLOOKUP($A313,[1]男子!$1:$1000000,27,FALSE)</f>
        <v>5</v>
      </c>
      <c r="H313" t="str">
        <f>VLOOKUP($A313,[1]男子!$1:$1000000,23,FALSE)</f>
        <v>010217</v>
      </c>
      <c r="I313" t="str">
        <f>VLOOKUP($A313,[1]男子!$1:$1000000,11,FALSE)</f>
        <v>MIURA</v>
      </c>
      <c r="J313" t="str">
        <f>VLOOKUP($A313,[1]男子!$1:$1000000,12,FALSE)</f>
        <v>Daisuke</v>
      </c>
      <c r="K313" t="str">
        <f t="shared" si="4"/>
        <v>日本</v>
      </c>
      <c r="L313" t="str">
        <f>VLOOKUP($A313,[1]男子!$1:$1000000,13,FALSE)</f>
        <v>JPN</v>
      </c>
    </row>
    <row r="314" spans="1:12">
      <c r="A314" s="72">
        <v>313</v>
      </c>
      <c r="B314" t="str">
        <f>VLOOKUP($A314,[1]男子!$1:$1000000,6,FALSE)</f>
        <v>菊地　亮介</v>
      </c>
      <c r="C314" t="str">
        <f>VLOOKUP($A314,[1]男子!$1:$1000000,10,FALSE)</f>
        <v>ｷｸﾁ ﾘｮｳｽｹ</v>
      </c>
      <c r="D314" t="str">
        <f>VLOOKUP($A314,[1]男子!$1:$1000000,16,FALSE)</f>
        <v>福島</v>
      </c>
      <c r="E314" t="str">
        <f>VLOOKUP($A314,[1]男子!$1:$1000000,15,FALSE)</f>
        <v>07</v>
      </c>
      <c r="F314" t="str">
        <f>VLOOKUP($A314,[1]男子!$1:$1000000,19,FALSE)</f>
        <v>福島県立医科大学</v>
      </c>
      <c r="G314" t="str">
        <f>VLOOKUP($A314,[1]男子!$1:$1000000,27,FALSE)</f>
        <v>6</v>
      </c>
      <c r="H314" t="str">
        <f>VLOOKUP($A314,[1]男子!$1:$1000000,23,FALSE)</f>
        <v>991207</v>
      </c>
      <c r="I314" t="str">
        <f>VLOOKUP($A314,[1]男子!$1:$1000000,11,FALSE)</f>
        <v>KIKUCHI</v>
      </c>
      <c r="J314" t="str">
        <f>VLOOKUP($A314,[1]男子!$1:$1000000,12,FALSE)</f>
        <v>Ryosuke</v>
      </c>
      <c r="K314" t="str">
        <f t="shared" si="4"/>
        <v>日本</v>
      </c>
      <c r="L314" t="str">
        <f>VLOOKUP($A314,[1]男子!$1:$1000000,13,FALSE)</f>
        <v>JPN</v>
      </c>
    </row>
    <row r="315" spans="1:12">
      <c r="A315" s="72">
        <v>314</v>
      </c>
      <c r="B315" t="str">
        <f>VLOOKUP($A315,[1]男子!$1:$1000000,6,FALSE)</f>
        <v>長谷　智幸</v>
      </c>
      <c r="C315" t="str">
        <f>VLOOKUP($A315,[1]男子!$1:$1000000,10,FALSE)</f>
        <v>ﾊｾ ﾄﾓﾕｷ</v>
      </c>
      <c r="D315" t="str">
        <f>VLOOKUP($A315,[1]男子!$1:$1000000,16,FALSE)</f>
        <v>福島</v>
      </c>
      <c r="E315" t="str">
        <f>VLOOKUP($A315,[1]男子!$1:$1000000,15,FALSE)</f>
        <v>07</v>
      </c>
      <c r="F315" t="str">
        <f>VLOOKUP($A315,[1]男子!$1:$1000000,19,FALSE)</f>
        <v>福島県立医科大学</v>
      </c>
      <c r="G315" t="str">
        <f>VLOOKUP($A315,[1]男子!$1:$1000000,27,FALSE)</f>
        <v>6</v>
      </c>
      <c r="H315" t="str">
        <f>VLOOKUP($A315,[1]男子!$1:$1000000,23,FALSE)</f>
        <v>000108</v>
      </c>
      <c r="I315" t="str">
        <f>VLOOKUP($A315,[1]男子!$1:$1000000,11,FALSE)</f>
        <v>HASE</v>
      </c>
      <c r="J315" t="str">
        <f>VLOOKUP($A315,[1]男子!$1:$1000000,12,FALSE)</f>
        <v>Tomoyuki</v>
      </c>
      <c r="K315" t="str">
        <f t="shared" si="4"/>
        <v>日本</v>
      </c>
      <c r="L315" t="str">
        <f>VLOOKUP($A315,[1]男子!$1:$1000000,13,FALSE)</f>
        <v>JPN</v>
      </c>
    </row>
    <row r="316" spans="1:12">
      <c r="A316" s="72">
        <v>315</v>
      </c>
      <c r="B316" t="str">
        <f>VLOOKUP($A316,[1]男子!$1:$1000000,6,FALSE)</f>
        <v>佳冨　英仁</v>
      </c>
      <c r="C316" t="str">
        <f>VLOOKUP($A316,[1]男子!$1:$1000000,10,FALSE)</f>
        <v>ﾖｼﾄﾐ ﾋﾃﾞﾄ</v>
      </c>
      <c r="D316" t="str">
        <f>VLOOKUP($A316,[1]男子!$1:$1000000,16,FALSE)</f>
        <v>学連</v>
      </c>
      <c r="E316" t="str">
        <f>VLOOKUP($A316,[1]男子!$1:$1000000,15,FALSE)</f>
        <v>48</v>
      </c>
      <c r="F316" t="str">
        <f>VLOOKUP($A316,[1]男子!$1:$1000000,19,FALSE)</f>
        <v>福島県立医科大学</v>
      </c>
      <c r="G316" t="str">
        <f>VLOOKUP($A316,[1]男子!$1:$1000000,27,FALSE)</f>
        <v>5</v>
      </c>
      <c r="H316" t="str">
        <f>VLOOKUP($A316,[1]男子!$1:$1000000,23,FALSE)</f>
        <v>961204</v>
      </c>
      <c r="I316" t="str">
        <f>VLOOKUP($A316,[1]男子!$1:$1000000,11,FALSE)</f>
        <v>YOSHITOMI</v>
      </c>
      <c r="J316" t="str">
        <f>VLOOKUP($A316,[1]男子!$1:$1000000,12,FALSE)</f>
        <v>Hideto</v>
      </c>
      <c r="K316" t="str">
        <f t="shared" si="4"/>
        <v>日本</v>
      </c>
      <c r="L316" t="str">
        <f>VLOOKUP($A316,[1]男子!$1:$1000000,13,FALSE)</f>
        <v>JPN</v>
      </c>
    </row>
    <row r="317" spans="1:12">
      <c r="A317" s="72">
        <v>316</v>
      </c>
      <c r="B317" t="str">
        <f>VLOOKUP($A317,[1]男子!$1:$1000000,6,FALSE)</f>
        <v>伊東　憲翔</v>
      </c>
      <c r="C317" t="str">
        <f>VLOOKUP($A317,[1]男子!$1:$1000000,10,FALSE)</f>
        <v>ｲﾄｳ ｹﾝﾄ</v>
      </c>
      <c r="D317" t="str">
        <f>VLOOKUP($A317,[1]男子!$1:$1000000,16,FALSE)</f>
        <v>福島</v>
      </c>
      <c r="E317" t="str">
        <f>VLOOKUP($A317,[1]男子!$1:$1000000,15,FALSE)</f>
        <v>07</v>
      </c>
      <c r="F317" t="str">
        <f>VLOOKUP($A317,[1]男子!$1:$1000000,19,FALSE)</f>
        <v>福島県立医科大学</v>
      </c>
      <c r="G317" t="str">
        <f>VLOOKUP($A317,[1]男子!$1:$1000000,27,FALSE)</f>
        <v>5</v>
      </c>
      <c r="H317" t="str">
        <f>VLOOKUP($A317,[1]男子!$1:$1000000,23,FALSE)</f>
        <v>000803</v>
      </c>
      <c r="I317" t="str">
        <f>VLOOKUP($A317,[1]男子!$1:$1000000,11,FALSE)</f>
        <v>ITO</v>
      </c>
      <c r="J317" t="str">
        <f>VLOOKUP($A317,[1]男子!$1:$1000000,12,FALSE)</f>
        <v>Kento</v>
      </c>
      <c r="K317" t="str">
        <f t="shared" si="4"/>
        <v>日本</v>
      </c>
      <c r="L317" t="str">
        <f>VLOOKUP($A317,[1]男子!$1:$1000000,13,FALSE)</f>
        <v>JPN</v>
      </c>
    </row>
    <row r="318" spans="1:12">
      <c r="A318" s="72">
        <v>317</v>
      </c>
      <c r="B318" t="str">
        <f>VLOOKUP($A318,[1]男子!$1:$1000000,6,FALSE)</f>
        <v>丸山　宝</v>
      </c>
      <c r="C318" t="str">
        <f>VLOOKUP($A318,[1]男子!$1:$1000000,10,FALSE)</f>
        <v>ﾏﾙﾔﾏ ﾀｶﾗ</v>
      </c>
      <c r="D318" t="str">
        <f>VLOOKUP($A318,[1]男子!$1:$1000000,16,FALSE)</f>
        <v>学連</v>
      </c>
      <c r="E318" t="str">
        <f>VLOOKUP($A318,[1]男子!$1:$1000000,15,FALSE)</f>
        <v>48</v>
      </c>
      <c r="F318" t="str">
        <f>VLOOKUP($A318,[1]男子!$1:$1000000,19,FALSE)</f>
        <v>福島県立医科大学</v>
      </c>
      <c r="G318" t="str">
        <f>VLOOKUP($A318,[1]男子!$1:$1000000,27,FALSE)</f>
        <v>2</v>
      </c>
      <c r="H318" t="str">
        <f>VLOOKUP($A318,[1]男子!$1:$1000000,23,FALSE)</f>
        <v>030624</v>
      </c>
      <c r="I318" t="str">
        <f>VLOOKUP($A318,[1]男子!$1:$1000000,11,FALSE)</f>
        <v>MARUYAMA</v>
      </c>
      <c r="J318" t="str">
        <f>VLOOKUP($A318,[1]男子!$1:$1000000,12,FALSE)</f>
        <v>Takara</v>
      </c>
      <c r="K318" t="str">
        <f t="shared" si="4"/>
        <v>日本</v>
      </c>
      <c r="L318" t="str">
        <f>VLOOKUP($A318,[1]男子!$1:$1000000,13,FALSE)</f>
        <v>JPN</v>
      </c>
    </row>
    <row r="319" spans="1:12">
      <c r="A319" s="72">
        <v>318</v>
      </c>
      <c r="B319" t="str">
        <f>VLOOKUP($A319,[1]男子!$1:$1000000,6,FALSE)</f>
        <v>村上　大樹</v>
      </c>
      <c r="C319" t="str">
        <f>VLOOKUP($A319,[1]男子!$1:$1000000,10,FALSE)</f>
        <v>ﾑﾗｶﾐ ﾀﾞｲｷ</v>
      </c>
      <c r="D319" t="str">
        <f>VLOOKUP($A319,[1]男子!$1:$1000000,16,FALSE)</f>
        <v>福島</v>
      </c>
      <c r="E319" t="str">
        <f>VLOOKUP($A319,[1]男子!$1:$1000000,15,FALSE)</f>
        <v>07</v>
      </c>
      <c r="F319" t="str">
        <f>VLOOKUP($A319,[1]男子!$1:$1000000,19,FALSE)</f>
        <v>福島県立医科大学</v>
      </c>
      <c r="G319" t="str">
        <f>VLOOKUP($A319,[1]男子!$1:$1000000,27,FALSE)</f>
        <v>5</v>
      </c>
      <c r="H319" t="str">
        <f>VLOOKUP($A319,[1]男子!$1:$1000000,23,FALSE)</f>
        <v>000620</v>
      </c>
      <c r="I319" t="str">
        <f>VLOOKUP($A319,[1]男子!$1:$1000000,11,FALSE)</f>
        <v>MURAKAMI</v>
      </c>
      <c r="J319" t="str">
        <f>VLOOKUP($A319,[1]男子!$1:$1000000,12,FALSE)</f>
        <v>Daiki</v>
      </c>
      <c r="K319" t="str">
        <f t="shared" si="4"/>
        <v>日本</v>
      </c>
      <c r="L319" t="str">
        <f>VLOOKUP($A319,[1]男子!$1:$1000000,13,FALSE)</f>
        <v>JPN</v>
      </c>
    </row>
    <row r="320" spans="1:12">
      <c r="A320" s="72">
        <v>319</v>
      </c>
      <c r="B320" t="str">
        <f>VLOOKUP($A320,[1]男子!$1:$1000000,6,FALSE)</f>
        <v>佐藤　晃成</v>
      </c>
      <c r="C320" t="str">
        <f>VLOOKUP($A320,[1]男子!$1:$1000000,10,FALSE)</f>
        <v>ｻﾄｳ ｺｳｾｲ</v>
      </c>
      <c r="D320" t="str">
        <f>VLOOKUP($A320,[1]男子!$1:$1000000,16,FALSE)</f>
        <v>福島</v>
      </c>
      <c r="E320" t="str">
        <f>VLOOKUP($A320,[1]男子!$1:$1000000,15,FALSE)</f>
        <v>07</v>
      </c>
      <c r="F320" t="str">
        <f>VLOOKUP($A320,[1]男子!$1:$1000000,19,FALSE)</f>
        <v>福島県立医科大学</v>
      </c>
      <c r="G320" t="str">
        <f>VLOOKUP($A320,[1]男子!$1:$1000000,27,FALSE)</f>
        <v>2</v>
      </c>
      <c r="H320" t="str">
        <f>VLOOKUP($A320,[1]男子!$1:$1000000,23,FALSE)</f>
        <v>031106</v>
      </c>
      <c r="I320" t="str">
        <f>VLOOKUP($A320,[1]男子!$1:$1000000,11,FALSE)</f>
        <v>SATO</v>
      </c>
      <c r="J320" t="str">
        <f>VLOOKUP($A320,[1]男子!$1:$1000000,12,FALSE)</f>
        <v>Kosei</v>
      </c>
      <c r="K320" t="str">
        <f t="shared" si="4"/>
        <v>日本</v>
      </c>
      <c r="L320" t="str">
        <f>VLOOKUP($A320,[1]男子!$1:$1000000,13,FALSE)</f>
        <v>JPN</v>
      </c>
    </row>
    <row r="321" spans="1:12">
      <c r="A321" s="72">
        <v>320</v>
      </c>
      <c r="B321" t="str">
        <f>VLOOKUP($A321,[1]男子!$1:$1000000,6,FALSE)</f>
        <v>數田　脩人</v>
      </c>
      <c r="C321" t="str">
        <f>VLOOKUP($A321,[1]男子!$1:$1000000,10,FALSE)</f>
        <v>ｶｽﾞﾀ ｼｭｳﾄ</v>
      </c>
      <c r="D321" t="str">
        <f>VLOOKUP($A321,[1]男子!$1:$1000000,16,FALSE)</f>
        <v>福島</v>
      </c>
      <c r="E321" t="str">
        <f>VLOOKUP($A321,[1]男子!$1:$1000000,15,FALSE)</f>
        <v>07</v>
      </c>
      <c r="F321" t="str">
        <f>VLOOKUP($A321,[1]男子!$1:$1000000,19,FALSE)</f>
        <v>福島県立医科大学</v>
      </c>
      <c r="G321" t="str">
        <f>VLOOKUP($A321,[1]男子!$1:$1000000,27,FALSE)</f>
        <v>2</v>
      </c>
      <c r="H321" t="str">
        <f>VLOOKUP($A321,[1]男子!$1:$1000000,23,FALSE)</f>
        <v>021226</v>
      </c>
      <c r="I321" t="str">
        <f>VLOOKUP($A321,[1]男子!$1:$1000000,11,FALSE)</f>
        <v>KAZUTA</v>
      </c>
      <c r="J321" t="str">
        <f>VLOOKUP($A321,[1]男子!$1:$1000000,12,FALSE)</f>
        <v>Syuto</v>
      </c>
      <c r="K321" t="str">
        <f t="shared" si="4"/>
        <v>日本</v>
      </c>
      <c r="L321" t="str">
        <f>VLOOKUP($A321,[1]男子!$1:$1000000,13,FALSE)</f>
        <v>JPN</v>
      </c>
    </row>
    <row r="322" spans="1:12">
      <c r="A322" s="72">
        <v>321</v>
      </c>
      <c r="B322" t="str">
        <f>VLOOKUP($A322,[1]男子!$1:$1000000,6,FALSE)</f>
        <v>目黒　渉悟</v>
      </c>
      <c r="C322" t="str">
        <f>VLOOKUP($A322,[1]男子!$1:$1000000,10,FALSE)</f>
        <v>ﾒｸﾞﾛ ｼｮｳｺﾞ</v>
      </c>
      <c r="D322" t="str">
        <f>VLOOKUP($A322,[1]男子!$1:$1000000,16,FALSE)</f>
        <v>福島</v>
      </c>
      <c r="E322" t="str">
        <f>VLOOKUP($A322,[1]男子!$1:$1000000,15,FALSE)</f>
        <v>07</v>
      </c>
      <c r="F322" t="str">
        <f>VLOOKUP($A322,[1]男子!$1:$1000000,19,FALSE)</f>
        <v>福島県立医科大学</v>
      </c>
      <c r="G322" t="str">
        <f>VLOOKUP($A322,[1]男子!$1:$1000000,27,FALSE)</f>
        <v>4</v>
      </c>
      <c r="H322" t="str">
        <f>VLOOKUP($A322,[1]男子!$1:$1000000,23,FALSE)</f>
        <v>000428</v>
      </c>
      <c r="I322" t="str">
        <f>VLOOKUP($A322,[1]男子!$1:$1000000,11,FALSE)</f>
        <v>MEGURO</v>
      </c>
      <c r="J322" t="str">
        <f>VLOOKUP($A322,[1]男子!$1:$1000000,12,FALSE)</f>
        <v>Syougo</v>
      </c>
      <c r="K322" t="str">
        <f t="shared" si="4"/>
        <v>日本</v>
      </c>
      <c r="L322" t="str">
        <f>VLOOKUP($A322,[1]男子!$1:$1000000,13,FALSE)</f>
        <v>JPN</v>
      </c>
    </row>
    <row r="323" spans="1:12">
      <c r="A323" s="72">
        <v>322</v>
      </c>
      <c r="B323" t="str">
        <f>VLOOKUP($A323,[1]男子!$1:$1000000,6,FALSE)</f>
        <v>千田　昂輝</v>
      </c>
      <c r="C323" t="str">
        <f>VLOOKUP($A323,[1]男子!$1:$1000000,10,FALSE)</f>
        <v>ﾁﾀﾞ ｺｳｷ</v>
      </c>
      <c r="D323" t="str">
        <f>VLOOKUP($A323,[1]男子!$1:$1000000,16,FALSE)</f>
        <v>学連</v>
      </c>
      <c r="E323" t="str">
        <f>VLOOKUP($A323,[1]男子!$1:$1000000,15,FALSE)</f>
        <v>48</v>
      </c>
      <c r="F323" t="str">
        <f>VLOOKUP($A323,[1]男子!$1:$1000000,19,FALSE)</f>
        <v>福島県立医科大学</v>
      </c>
      <c r="G323" t="str">
        <f>VLOOKUP($A323,[1]男子!$1:$1000000,27,FALSE)</f>
        <v>6</v>
      </c>
      <c r="H323" t="str">
        <f>VLOOKUP($A323,[1]男子!$1:$1000000,23,FALSE)</f>
        <v>990307</v>
      </c>
      <c r="I323" t="str">
        <f>VLOOKUP($A323,[1]男子!$1:$1000000,11,FALSE)</f>
        <v>CHIDA</v>
      </c>
      <c r="J323" t="str">
        <f>VLOOKUP($A323,[1]男子!$1:$1000000,12,FALSE)</f>
        <v>Kouki</v>
      </c>
      <c r="K323" t="str">
        <f t="shared" ref="K323:K386" si="5">IF(COUNTIF(L323,"JPN"),"日本","調べる")</f>
        <v>日本</v>
      </c>
      <c r="L323" t="str">
        <f>VLOOKUP($A323,[1]男子!$1:$1000000,13,FALSE)</f>
        <v>JPN</v>
      </c>
    </row>
    <row r="324" spans="1:12">
      <c r="A324" s="72">
        <v>323</v>
      </c>
      <c r="B324" t="str">
        <f>VLOOKUP($A324,[1]男子!$1:$1000000,6,FALSE)</f>
        <v>原田　真翔</v>
      </c>
      <c r="C324" t="str">
        <f>VLOOKUP($A324,[1]男子!$1:$1000000,10,FALSE)</f>
        <v>ﾊﾗﾀﾞ ﾏﾅﾄ</v>
      </c>
      <c r="D324" t="str">
        <f>VLOOKUP($A324,[1]男子!$1:$1000000,16,FALSE)</f>
        <v>学連</v>
      </c>
      <c r="E324" t="str">
        <f>VLOOKUP($A324,[1]男子!$1:$1000000,15,FALSE)</f>
        <v>48</v>
      </c>
      <c r="F324" t="str">
        <f>VLOOKUP($A324,[1]男子!$1:$1000000,19,FALSE)</f>
        <v>秋田県立大学</v>
      </c>
      <c r="G324" t="str">
        <f>VLOOKUP($A324,[1]男子!$1:$1000000,27,FALSE)</f>
        <v>2</v>
      </c>
      <c r="H324" t="str">
        <f>VLOOKUP($A324,[1]男子!$1:$1000000,23,FALSE)</f>
        <v>040105</v>
      </c>
      <c r="I324" t="str">
        <f>VLOOKUP($A324,[1]男子!$1:$1000000,11,FALSE)</f>
        <v>HARADA</v>
      </c>
      <c r="J324" t="str">
        <f>VLOOKUP($A324,[1]男子!$1:$1000000,12,FALSE)</f>
        <v>Manato</v>
      </c>
      <c r="K324" t="str">
        <f t="shared" si="5"/>
        <v>日本</v>
      </c>
      <c r="L324" t="str">
        <f>VLOOKUP($A324,[1]男子!$1:$1000000,13,FALSE)</f>
        <v>JPN</v>
      </c>
    </row>
    <row r="325" spans="1:12">
      <c r="A325" s="72">
        <v>324</v>
      </c>
      <c r="B325" t="str">
        <f>VLOOKUP($A325,[1]男子!$1:$1000000,6,FALSE)</f>
        <v>三浦　大育</v>
      </c>
      <c r="C325" t="str">
        <f>VLOOKUP($A325,[1]男子!$1:$1000000,10,FALSE)</f>
        <v>ﾐｳﾗ ﾀｽｸ</v>
      </c>
      <c r="D325" t="str">
        <f>VLOOKUP($A325,[1]男子!$1:$1000000,16,FALSE)</f>
        <v>学連</v>
      </c>
      <c r="E325" t="str">
        <f>VLOOKUP($A325,[1]男子!$1:$1000000,15,FALSE)</f>
        <v>48</v>
      </c>
      <c r="F325" t="str">
        <f>VLOOKUP($A325,[1]男子!$1:$1000000,19,FALSE)</f>
        <v>秋田県立大学</v>
      </c>
      <c r="G325" t="str">
        <f>VLOOKUP($A325,[1]男子!$1:$1000000,27,FALSE)</f>
        <v>2</v>
      </c>
      <c r="H325" t="str">
        <f>VLOOKUP($A325,[1]男子!$1:$1000000,23,FALSE)</f>
        <v>030620</v>
      </c>
      <c r="I325" t="str">
        <f>VLOOKUP($A325,[1]男子!$1:$1000000,11,FALSE)</f>
        <v>MIURA</v>
      </c>
      <c r="J325" t="str">
        <f>VLOOKUP($A325,[1]男子!$1:$1000000,12,FALSE)</f>
        <v>Tasuku</v>
      </c>
      <c r="K325" t="str">
        <f t="shared" si="5"/>
        <v>日本</v>
      </c>
      <c r="L325" t="str">
        <f>VLOOKUP($A325,[1]男子!$1:$1000000,13,FALSE)</f>
        <v>JPN</v>
      </c>
    </row>
    <row r="326" spans="1:12">
      <c r="A326" s="72">
        <v>325</v>
      </c>
      <c r="B326" t="str">
        <f>VLOOKUP($A326,[1]男子!$1:$1000000,6,FALSE)</f>
        <v>村田　怜衣哉</v>
      </c>
      <c r="C326" t="str">
        <f>VLOOKUP($A326,[1]男子!$1:$1000000,10,FALSE)</f>
        <v>ﾑﾗﾀ ﾚｲﾔ</v>
      </c>
      <c r="D326" t="str">
        <f>VLOOKUP($A326,[1]男子!$1:$1000000,16,FALSE)</f>
        <v>学連</v>
      </c>
      <c r="E326" t="str">
        <f>VLOOKUP($A326,[1]男子!$1:$1000000,15,FALSE)</f>
        <v>48</v>
      </c>
      <c r="F326" t="str">
        <f>VLOOKUP($A326,[1]男子!$1:$1000000,19,FALSE)</f>
        <v>秋田県立大学</v>
      </c>
      <c r="G326" t="str">
        <f>VLOOKUP($A326,[1]男子!$1:$1000000,27,FALSE)</f>
        <v>2</v>
      </c>
      <c r="H326" t="str">
        <f>VLOOKUP($A326,[1]男子!$1:$1000000,23,FALSE)</f>
        <v>030829</v>
      </c>
      <c r="I326" t="str">
        <f>VLOOKUP($A326,[1]男子!$1:$1000000,11,FALSE)</f>
        <v>MURATA</v>
      </c>
      <c r="J326" t="str">
        <f>VLOOKUP($A326,[1]男子!$1:$1000000,12,FALSE)</f>
        <v>Reiya</v>
      </c>
      <c r="K326" t="str">
        <f t="shared" si="5"/>
        <v>日本</v>
      </c>
      <c r="L326" t="str">
        <f>VLOOKUP($A326,[1]男子!$1:$1000000,13,FALSE)</f>
        <v>JPN</v>
      </c>
    </row>
    <row r="327" spans="1:12">
      <c r="A327" s="72">
        <v>326</v>
      </c>
      <c r="B327" t="str">
        <f>VLOOKUP($A327,[1]男子!$1:$1000000,6,FALSE)</f>
        <v>髙橋　幸太郎</v>
      </c>
      <c r="C327" t="str">
        <f>VLOOKUP($A327,[1]男子!$1:$1000000,10,FALSE)</f>
        <v>ﾀｶﾊｼ ｺｳﾀﾛｳ</v>
      </c>
      <c r="D327" t="str">
        <f>VLOOKUP($A327,[1]男子!$1:$1000000,16,FALSE)</f>
        <v>学連</v>
      </c>
      <c r="E327" t="str">
        <f>VLOOKUP($A327,[1]男子!$1:$1000000,15,FALSE)</f>
        <v>48</v>
      </c>
      <c r="F327" t="str">
        <f>VLOOKUP($A327,[1]男子!$1:$1000000,19,FALSE)</f>
        <v>秋田県立大学</v>
      </c>
      <c r="G327" t="str">
        <f>VLOOKUP($A327,[1]男子!$1:$1000000,27,FALSE)</f>
        <v>2</v>
      </c>
      <c r="H327" t="str">
        <f>VLOOKUP($A327,[1]男子!$1:$1000000,23,FALSE)</f>
        <v>030325</v>
      </c>
      <c r="I327" t="str">
        <f>VLOOKUP($A327,[1]男子!$1:$1000000,11,FALSE)</f>
        <v>TAKAHASHI</v>
      </c>
      <c r="J327" t="str">
        <f>VLOOKUP($A327,[1]男子!$1:$1000000,12,FALSE)</f>
        <v>Kotaro</v>
      </c>
      <c r="K327" t="str">
        <f t="shared" si="5"/>
        <v>日本</v>
      </c>
      <c r="L327" t="str">
        <f>VLOOKUP($A327,[1]男子!$1:$1000000,13,FALSE)</f>
        <v>JPN</v>
      </c>
    </row>
    <row r="328" spans="1:12">
      <c r="A328" s="72">
        <v>327</v>
      </c>
      <c r="B328" t="str">
        <f>VLOOKUP($A328,[1]男子!$1:$1000000,6,FALSE)</f>
        <v>笹島　正寛</v>
      </c>
      <c r="C328" t="str">
        <f>VLOOKUP($A328,[1]男子!$1:$1000000,10,FALSE)</f>
        <v>ｻｻｼﾞﾏ ﾏｻﾋﾛ</v>
      </c>
      <c r="D328" t="str">
        <f>VLOOKUP($A328,[1]男子!$1:$1000000,16,FALSE)</f>
        <v>学連</v>
      </c>
      <c r="E328" t="str">
        <f>VLOOKUP($A328,[1]男子!$1:$1000000,15,FALSE)</f>
        <v>48</v>
      </c>
      <c r="F328" t="str">
        <f>VLOOKUP($A328,[1]男子!$1:$1000000,19,FALSE)</f>
        <v>秋田県立大学</v>
      </c>
      <c r="G328" t="str">
        <f>VLOOKUP($A328,[1]男子!$1:$1000000,27,FALSE)</f>
        <v>3</v>
      </c>
      <c r="H328" t="str">
        <f>VLOOKUP($A328,[1]男子!$1:$1000000,23,FALSE)</f>
        <v>021005</v>
      </c>
      <c r="I328" t="str">
        <f>VLOOKUP($A328,[1]男子!$1:$1000000,11,FALSE)</f>
        <v>SASAJIMA</v>
      </c>
      <c r="J328" t="str">
        <f>VLOOKUP($A328,[1]男子!$1:$1000000,12,FALSE)</f>
        <v>Masahiro</v>
      </c>
      <c r="K328" t="str">
        <f t="shared" si="5"/>
        <v>日本</v>
      </c>
      <c r="L328" t="str">
        <f>VLOOKUP($A328,[1]男子!$1:$1000000,13,FALSE)</f>
        <v>JPN</v>
      </c>
    </row>
    <row r="329" spans="1:12">
      <c r="A329" s="72">
        <v>328</v>
      </c>
      <c r="B329" t="str">
        <f>VLOOKUP($A329,[1]男子!$1:$1000000,6,FALSE)</f>
        <v>夛々　礼</v>
      </c>
      <c r="C329" t="str">
        <f>VLOOKUP($A329,[1]男子!$1:$1000000,10,FALSE)</f>
        <v>ﾀﾀﾞ ﾚｲ</v>
      </c>
      <c r="D329" t="str">
        <f>VLOOKUP($A329,[1]男子!$1:$1000000,16,FALSE)</f>
        <v>学連</v>
      </c>
      <c r="E329" t="str">
        <f>VLOOKUP($A329,[1]男子!$1:$1000000,15,FALSE)</f>
        <v>48</v>
      </c>
      <c r="F329" t="str">
        <f>VLOOKUP($A329,[1]男子!$1:$1000000,19,FALSE)</f>
        <v>秋田県立大学</v>
      </c>
      <c r="G329" t="str">
        <f>VLOOKUP($A329,[1]男子!$1:$1000000,27,FALSE)</f>
        <v>2</v>
      </c>
      <c r="H329" t="str">
        <f>VLOOKUP($A329,[1]男子!$1:$1000000,23,FALSE)</f>
        <v>030513</v>
      </c>
      <c r="I329" t="str">
        <f>VLOOKUP($A329,[1]男子!$1:$1000000,11,FALSE)</f>
        <v>TADA</v>
      </c>
      <c r="J329" t="str">
        <f>VLOOKUP($A329,[1]男子!$1:$1000000,12,FALSE)</f>
        <v>Rei</v>
      </c>
      <c r="K329" t="str">
        <f t="shared" si="5"/>
        <v>日本</v>
      </c>
      <c r="L329" t="str">
        <f>VLOOKUP($A329,[1]男子!$1:$1000000,13,FALSE)</f>
        <v>JPN</v>
      </c>
    </row>
    <row r="330" spans="1:12">
      <c r="A330" s="72">
        <v>329</v>
      </c>
      <c r="B330" t="str">
        <f>VLOOKUP($A330,[1]男子!$1:$1000000,6,FALSE)</f>
        <v>池田　有輝</v>
      </c>
      <c r="C330" t="str">
        <f>VLOOKUP($A330,[1]男子!$1:$1000000,10,FALSE)</f>
        <v>ｲｹﾀﾞ ﾕｳｷ</v>
      </c>
      <c r="D330" t="str">
        <f>VLOOKUP($A330,[1]男子!$1:$1000000,16,FALSE)</f>
        <v>学連</v>
      </c>
      <c r="E330" t="str">
        <f>VLOOKUP($A330,[1]男子!$1:$1000000,15,FALSE)</f>
        <v>48</v>
      </c>
      <c r="F330" t="str">
        <f>VLOOKUP($A330,[1]男子!$1:$1000000,19,FALSE)</f>
        <v>秋田県立大学</v>
      </c>
      <c r="G330" t="str">
        <f>VLOOKUP($A330,[1]男子!$1:$1000000,27,FALSE)</f>
        <v>4</v>
      </c>
      <c r="H330" t="str">
        <f>VLOOKUP($A330,[1]男子!$1:$1000000,23,FALSE)</f>
        <v>010909</v>
      </c>
      <c r="I330" t="str">
        <f>VLOOKUP($A330,[1]男子!$1:$1000000,11,FALSE)</f>
        <v>IKEDA</v>
      </c>
      <c r="J330" t="str">
        <f>VLOOKUP($A330,[1]男子!$1:$1000000,12,FALSE)</f>
        <v>Yuki</v>
      </c>
      <c r="K330" t="str">
        <f t="shared" si="5"/>
        <v>日本</v>
      </c>
      <c r="L330" t="str">
        <f>VLOOKUP($A330,[1]男子!$1:$1000000,13,FALSE)</f>
        <v>JPN</v>
      </c>
    </row>
    <row r="331" spans="1:12">
      <c r="A331" s="72">
        <v>330</v>
      </c>
      <c r="B331" t="str">
        <f>VLOOKUP($A331,[1]男子!$1:$1000000,6,FALSE)</f>
        <v>赤石　大星</v>
      </c>
      <c r="C331" t="str">
        <f>VLOOKUP($A331,[1]男子!$1:$1000000,10,FALSE)</f>
        <v>ｱｶｲｼ ﾀｲｾｲ</v>
      </c>
      <c r="D331" t="str">
        <f>VLOOKUP($A331,[1]男子!$1:$1000000,16,FALSE)</f>
        <v>学連</v>
      </c>
      <c r="E331" t="str">
        <f>VLOOKUP($A331,[1]男子!$1:$1000000,15,FALSE)</f>
        <v>48</v>
      </c>
      <c r="F331" t="str">
        <f>VLOOKUP($A331,[1]男子!$1:$1000000,19,FALSE)</f>
        <v>秋田県立大学</v>
      </c>
      <c r="G331" t="str">
        <f>VLOOKUP($A331,[1]男子!$1:$1000000,27,FALSE)</f>
        <v>4</v>
      </c>
      <c r="H331" t="str">
        <f>VLOOKUP($A331,[1]男子!$1:$1000000,23,FALSE)</f>
        <v>030902</v>
      </c>
      <c r="I331" t="str">
        <f>VLOOKUP($A331,[1]男子!$1:$1000000,11,FALSE)</f>
        <v>AKAISHI</v>
      </c>
      <c r="J331" t="str">
        <f>VLOOKUP($A331,[1]男子!$1:$1000000,12,FALSE)</f>
        <v>Taisei</v>
      </c>
      <c r="K331" t="str">
        <f t="shared" si="5"/>
        <v>日本</v>
      </c>
      <c r="L331" t="str">
        <f>VLOOKUP($A331,[1]男子!$1:$1000000,13,FALSE)</f>
        <v>JPN</v>
      </c>
    </row>
    <row r="332" spans="1:12">
      <c r="A332" s="72">
        <v>331</v>
      </c>
      <c r="B332" t="str">
        <f>VLOOKUP($A332,[1]男子!$1:$1000000,6,FALSE)</f>
        <v>渡辺　健翔</v>
      </c>
      <c r="C332" t="str">
        <f>VLOOKUP($A332,[1]男子!$1:$1000000,10,FALSE)</f>
        <v>ﾜﾀﾅﾍﾞ ｹﾝﾄ</v>
      </c>
      <c r="D332" t="str">
        <f>VLOOKUP($A332,[1]男子!$1:$1000000,16,FALSE)</f>
        <v>学連</v>
      </c>
      <c r="E332" t="str">
        <f>VLOOKUP($A332,[1]男子!$1:$1000000,15,FALSE)</f>
        <v>48</v>
      </c>
      <c r="F332" t="str">
        <f>VLOOKUP($A332,[1]男子!$1:$1000000,19,FALSE)</f>
        <v>秋田県立大学</v>
      </c>
      <c r="G332" t="str">
        <f>VLOOKUP($A332,[1]男子!$1:$1000000,27,FALSE)</f>
        <v>2</v>
      </c>
      <c r="H332" t="str">
        <f>VLOOKUP($A332,[1]男子!$1:$1000000,23,FALSE)</f>
        <v>030408</v>
      </c>
      <c r="I332" t="str">
        <f>VLOOKUP($A332,[1]男子!$1:$1000000,11,FALSE)</f>
        <v>WATANABE</v>
      </c>
      <c r="J332" t="str">
        <f>VLOOKUP($A332,[1]男子!$1:$1000000,12,FALSE)</f>
        <v>Kento</v>
      </c>
      <c r="K332" t="str">
        <f t="shared" si="5"/>
        <v>日本</v>
      </c>
      <c r="L332" t="str">
        <f>VLOOKUP($A332,[1]男子!$1:$1000000,13,FALSE)</f>
        <v>JPN</v>
      </c>
    </row>
    <row r="333" spans="1:12">
      <c r="A333" s="72">
        <v>332</v>
      </c>
      <c r="B333" t="str">
        <f>VLOOKUP($A333,[1]男子!$1:$1000000,6,FALSE)</f>
        <v>林　竜生</v>
      </c>
      <c r="C333" t="str">
        <f>VLOOKUP($A333,[1]男子!$1:$1000000,10,FALSE)</f>
        <v>ﾊﾔｼ ﾘｭｳｾｲ</v>
      </c>
      <c r="D333" t="str">
        <f>VLOOKUP($A333,[1]男子!$1:$1000000,16,FALSE)</f>
        <v>学連</v>
      </c>
      <c r="E333" t="str">
        <f>VLOOKUP($A333,[1]男子!$1:$1000000,15,FALSE)</f>
        <v>48</v>
      </c>
      <c r="F333" t="str">
        <f>VLOOKUP($A333,[1]男子!$1:$1000000,19,FALSE)</f>
        <v>秋田県立大学</v>
      </c>
      <c r="G333" t="str">
        <f>VLOOKUP($A333,[1]男子!$1:$1000000,27,FALSE)</f>
        <v>M1</v>
      </c>
      <c r="H333" t="str">
        <f>VLOOKUP($A333,[1]男子!$1:$1000000,23,FALSE)</f>
        <v>000425</v>
      </c>
      <c r="I333" t="str">
        <f>VLOOKUP($A333,[1]男子!$1:$1000000,11,FALSE)</f>
        <v>HAYASHI</v>
      </c>
      <c r="J333" t="str">
        <f>VLOOKUP($A333,[1]男子!$1:$1000000,12,FALSE)</f>
        <v>Ryusei</v>
      </c>
      <c r="K333" t="str">
        <f t="shared" si="5"/>
        <v>日本</v>
      </c>
      <c r="L333" t="str">
        <f>VLOOKUP($A333,[1]男子!$1:$1000000,13,FALSE)</f>
        <v>JPN</v>
      </c>
    </row>
    <row r="334" spans="1:12">
      <c r="A334" s="72">
        <v>333</v>
      </c>
      <c r="B334" t="str">
        <f>VLOOKUP($A334,[1]男子!$1:$1000000,6,FALSE)</f>
        <v>渡部　浩弥</v>
      </c>
      <c r="C334" t="str">
        <f>VLOOKUP($A334,[1]男子!$1:$1000000,10,FALSE)</f>
        <v>ﾜﾀﾅﾍﾞ ﾋﾛﾔ</v>
      </c>
      <c r="D334" t="str">
        <f>VLOOKUP($A334,[1]男子!$1:$1000000,16,FALSE)</f>
        <v>秋田</v>
      </c>
      <c r="E334" t="str">
        <f>VLOOKUP($A334,[1]男子!$1:$1000000,15,FALSE)</f>
        <v>05</v>
      </c>
      <c r="F334" t="str">
        <f>VLOOKUP($A334,[1]男子!$1:$1000000,19,FALSE)</f>
        <v>秋田県立大学</v>
      </c>
      <c r="G334" t="str">
        <f>VLOOKUP($A334,[1]男子!$1:$1000000,27,FALSE)</f>
        <v>3</v>
      </c>
      <c r="H334" t="str">
        <f>VLOOKUP($A334,[1]男子!$1:$1000000,23,FALSE)</f>
        <v>020807</v>
      </c>
      <c r="I334" t="str">
        <f>VLOOKUP($A334,[1]男子!$1:$1000000,11,FALSE)</f>
        <v>WATANABE</v>
      </c>
      <c r="J334" t="str">
        <f>VLOOKUP($A334,[1]男子!$1:$1000000,12,FALSE)</f>
        <v>Hiroya</v>
      </c>
      <c r="K334" t="str">
        <f t="shared" si="5"/>
        <v>日本</v>
      </c>
      <c r="L334" t="str">
        <f>VLOOKUP($A334,[1]男子!$1:$1000000,13,FALSE)</f>
        <v>JPN</v>
      </c>
    </row>
    <row r="335" spans="1:12">
      <c r="A335" s="72">
        <v>334</v>
      </c>
      <c r="B335" t="str">
        <f>VLOOKUP($A335,[1]男子!$1:$1000000,6,FALSE)</f>
        <v>ゴ　ウタク</v>
      </c>
      <c r="C335" t="str">
        <f>VLOOKUP($A335,[1]男子!$1:$1000000,10,FALSE)</f>
        <v>ｺﾞ ｳﾀｸ</v>
      </c>
      <c r="D335" t="str">
        <f>VLOOKUP($A335,[1]男子!$1:$1000000,16,FALSE)</f>
        <v>学連</v>
      </c>
      <c r="E335" t="str">
        <f>VLOOKUP($A335,[1]男子!$1:$1000000,15,FALSE)</f>
        <v>48</v>
      </c>
      <c r="F335" t="str">
        <f>VLOOKUP($A335,[1]男子!$1:$1000000,19,FALSE)</f>
        <v>仙台大学</v>
      </c>
      <c r="G335" t="str">
        <f>VLOOKUP($A335,[1]男子!$1:$1000000,27,FALSE)</f>
        <v>4</v>
      </c>
      <c r="H335" t="str">
        <f>VLOOKUP($A335,[1]男子!$1:$1000000,23,FALSE)</f>
        <v>010918</v>
      </c>
      <c r="I335" t="str">
        <f>VLOOKUP($A335,[1]男子!$1:$1000000,11,FALSE)</f>
        <v>WU</v>
      </c>
      <c r="J335" t="str">
        <f>VLOOKUP($A335,[1]男子!$1:$1000000,12,FALSE)</f>
        <v>Yuze</v>
      </c>
      <c r="K335" t="s">
        <v>48</v>
      </c>
      <c r="L335" t="str">
        <f>VLOOKUP($A335,[1]男子!$1:$1000000,13,FALSE)</f>
        <v>CHN</v>
      </c>
    </row>
    <row r="336" spans="1:12">
      <c r="A336" s="72">
        <v>335</v>
      </c>
      <c r="B336" t="str">
        <f>VLOOKUP($A336,[1]男子!$1:$1000000,6,FALSE)</f>
        <v>青田　諒大</v>
      </c>
      <c r="C336" t="str">
        <f>VLOOKUP($A336,[1]男子!$1:$1000000,10,FALSE)</f>
        <v>ｱｵﾀ ﾘｮｳﾀﾞｲ</v>
      </c>
      <c r="D336" t="str">
        <f>VLOOKUP($A336,[1]男子!$1:$1000000,16,FALSE)</f>
        <v>宮城</v>
      </c>
      <c r="E336" t="str">
        <f>VLOOKUP($A336,[1]男子!$1:$1000000,15,FALSE)</f>
        <v>04</v>
      </c>
      <c r="F336" t="str">
        <f>VLOOKUP($A336,[1]男子!$1:$1000000,19,FALSE)</f>
        <v>仙台大学</v>
      </c>
      <c r="G336" t="str">
        <f>VLOOKUP($A336,[1]男子!$1:$1000000,27,FALSE)</f>
        <v>2</v>
      </c>
      <c r="H336" t="str">
        <f>VLOOKUP($A336,[1]男子!$1:$1000000,23,FALSE)</f>
        <v>030611</v>
      </c>
      <c r="I336" t="str">
        <f>VLOOKUP($A336,[1]男子!$1:$1000000,11,FALSE)</f>
        <v>AOTA</v>
      </c>
      <c r="J336" t="str">
        <f>VLOOKUP($A336,[1]男子!$1:$1000000,12,FALSE)</f>
        <v>Ryodai</v>
      </c>
      <c r="K336" t="str">
        <f t="shared" si="5"/>
        <v>日本</v>
      </c>
      <c r="L336" t="str">
        <f>VLOOKUP($A336,[1]男子!$1:$1000000,13,FALSE)</f>
        <v>JPN</v>
      </c>
    </row>
    <row r="337" spans="1:12">
      <c r="A337" s="72">
        <v>336</v>
      </c>
      <c r="B337" t="str">
        <f>VLOOKUP($A337,[1]男子!$1:$1000000,6,FALSE)</f>
        <v>小沼　史弥</v>
      </c>
      <c r="C337" t="str">
        <f>VLOOKUP($A337,[1]男子!$1:$1000000,10,FALSE)</f>
        <v>ｺﾇﾏ ﾌﾐﾔ</v>
      </c>
      <c r="D337" t="str">
        <f>VLOOKUP($A337,[1]男子!$1:$1000000,16,FALSE)</f>
        <v>青森</v>
      </c>
      <c r="E337" t="str">
        <f>VLOOKUP($A337,[1]男子!$1:$1000000,15,FALSE)</f>
        <v>02</v>
      </c>
      <c r="F337" t="str">
        <f>VLOOKUP($A337,[1]男子!$1:$1000000,19,FALSE)</f>
        <v>仙台大学</v>
      </c>
      <c r="G337" t="str">
        <f>VLOOKUP($A337,[1]男子!$1:$1000000,27,FALSE)</f>
        <v>2</v>
      </c>
      <c r="H337" t="str">
        <f>VLOOKUP($A337,[1]男子!$1:$1000000,23,FALSE)</f>
        <v>030831</v>
      </c>
      <c r="I337" t="str">
        <f>VLOOKUP($A337,[1]男子!$1:$1000000,11,FALSE)</f>
        <v>KOYAMA</v>
      </c>
      <c r="J337" t="str">
        <f>VLOOKUP($A337,[1]男子!$1:$1000000,12,FALSE)</f>
        <v>Fumiya</v>
      </c>
      <c r="K337" t="str">
        <f t="shared" si="5"/>
        <v>日本</v>
      </c>
      <c r="L337" t="str">
        <f>VLOOKUP($A337,[1]男子!$1:$1000000,13,FALSE)</f>
        <v>JPN</v>
      </c>
    </row>
    <row r="338" spans="1:12">
      <c r="A338" s="72">
        <v>337</v>
      </c>
      <c r="B338" t="str">
        <f>VLOOKUP($A338,[1]男子!$1:$1000000,6,FALSE)</f>
        <v>荻原　颯汰</v>
      </c>
      <c r="C338" t="str">
        <f>VLOOKUP($A338,[1]男子!$1:$1000000,10,FALSE)</f>
        <v>ｵｷﾞﾜﾗ ｿｳﾀ</v>
      </c>
      <c r="D338" t="str">
        <f>VLOOKUP($A338,[1]男子!$1:$1000000,16,FALSE)</f>
        <v>宮城</v>
      </c>
      <c r="E338" t="str">
        <f>VLOOKUP($A338,[1]男子!$1:$1000000,15,FALSE)</f>
        <v>04</v>
      </c>
      <c r="F338" t="str">
        <f>VLOOKUP($A338,[1]男子!$1:$1000000,19,FALSE)</f>
        <v>仙台大学</v>
      </c>
      <c r="G338" t="str">
        <f>VLOOKUP($A338,[1]男子!$1:$1000000,27,FALSE)</f>
        <v>2</v>
      </c>
      <c r="H338" t="str">
        <f>VLOOKUP($A338,[1]男子!$1:$1000000,23,FALSE)</f>
        <v>030817</v>
      </c>
      <c r="I338" t="str">
        <f>VLOOKUP($A338,[1]男子!$1:$1000000,11,FALSE)</f>
        <v>OGIWARA</v>
      </c>
      <c r="J338" t="str">
        <f>VLOOKUP($A338,[1]男子!$1:$1000000,12,FALSE)</f>
        <v>Souta</v>
      </c>
      <c r="K338" t="str">
        <f t="shared" si="5"/>
        <v>日本</v>
      </c>
      <c r="L338" t="str">
        <f>VLOOKUP($A338,[1]男子!$1:$1000000,13,FALSE)</f>
        <v>JPN</v>
      </c>
    </row>
    <row r="339" spans="1:12">
      <c r="A339" s="72">
        <v>338</v>
      </c>
      <c r="B339" t="str">
        <f>VLOOKUP($A339,[1]男子!$1:$1000000,6,FALSE)</f>
        <v>猪飼　拳士郎</v>
      </c>
      <c r="C339" t="str">
        <f>VLOOKUP($A339,[1]男子!$1:$1000000,10,FALSE)</f>
        <v>ｲｶｲ ｹﾝｼﾛｳ</v>
      </c>
      <c r="D339" t="str">
        <f>VLOOKUP($A339,[1]男子!$1:$1000000,16,FALSE)</f>
        <v>茨城</v>
      </c>
      <c r="E339" t="str">
        <f>VLOOKUP($A339,[1]男子!$1:$1000000,15,FALSE)</f>
        <v>08</v>
      </c>
      <c r="F339" t="str">
        <f>VLOOKUP($A339,[1]男子!$1:$1000000,19,FALSE)</f>
        <v>仙台大学</v>
      </c>
      <c r="G339" t="str">
        <f>VLOOKUP($A339,[1]男子!$1:$1000000,27,FALSE)</f>
        <v>3</v>
      </c>
      <c r="H339" t="str">
        <f>VLOOKUP($A339,[1]男子!$1:$1000000,23,FALSE)</f>
        <v>011217</v>
      </c>
      <c r="I339" t="str">
        <f>VLOOKUP($A339,[1]男子!$1:$1000000,11,FALSE)</f>
        <v>IKAI</v>
      </c>
      <c r="J339" t="str">
        <f>VLOOKUP($A339,[1]男子!$1:$1000000,12,FALSE)</f>
        <v>Kenshiro</v>
      </c>
      <c r="K339" t="str">
        <f t="shared" si="5"/>
        <v>日本</v>
      </c>
      <c r="L339" t="str">
        <f>VLOOKUP($A339,[1]男子!$1:$1000000,13,FALSE)</f>
        <v>JPN</v>
      </c>
    </row>
    <row r="340" spans="1:12">
      <c r="A340" s="72">
        <v>339</v>
      </c>
      <c r="B340" t="str">
        <f>VLOOKUP($A340,[1]男子!$1:$1000000,6,FALSE)</f>
        <v>三浦　瑶</v>
      </c>
      <c r="C340" t="str">
        <f>VLOOKUP($A340,[1]男子!$1:$1000000,10,FALSE)</f>
        <v>ﾐｳﾗ ﾖｳ</v>
      </c>
      <c r="D340" t="str">
        <f>VLOOKUP($A340,[1]男子!$1:$1000000,16,FALSE)</f>
        <v>宮城</v>
      </c>
      <c r="E340" t="str">
        <f>VLOOKUP($A340,[1]男子!$1:$1000000,15,FALSE)</f>
        <v>04</v>
      </c>
      <c r="F340" t="str">
        <f>VLOOKUP($A340,[1]男子!$1:$1000000,19,FALSE)</f>
        <v>仙台大学</v>
      </c>
      <c r="G340" t="str">
        <f>VLOOKUP($A340,[1]男子!$1:$1000000,27,FALSE)</f>
        <v>2</v>
      </c>
      <c r="H340" t="str">
        <f>VLOOKUP($A340,[1]男子!$1:$1000000,23,FALSE)</f>
        <v>030826</v>
      </c>
      <c r="I340" t="str">
        <f>VLOOKUP($A340,[1]男子!$1:$1000000,11,FALSE)</f>
        <v>MIURA</v>
      </c>
      <c r="J340" t="str">
        <f>VLOOKUP($A340,[1]男子!$1:$1000000,12,FALSE)</f>
        <v>You</v>
      </c>
      <c r="K340" t="str">
        <f t="shared" si="5"/>
        <v>日本</v>
      </c>
      <c r="L340" t="str">
        <f>VLOOKUP($A340,[1]男子!$1:$1000000,13,FALSE)</f>
        <v>JPN</v>
      </c>
    </row>
    <row r="341" spans="1:12">
      <c r="A341" s="72">
        <v>340</v>
      </c>
      <c r="B341" t="str">
        <f>VLOOKUP($A341,[1]男子!$1:$1000000,6,FALSE)</f>
        <v>髙橋　泰斗</v>
      </c>
      <c r="C341" t="str">
        <f>VLOOKUP($A341,[1]男子!$1:$1000000,10,FALSE)</f>
        <v>ﾀｶﾊｼ ﾀｲﾄ</v>
      </c>
      <c r="D341" t="str">
        <f>VLOOKUP($A341,[1]男子!$1:$1000000,16,FALSE)</f>
        <v>宮城</v>
      </c>
      <c r="E341" t="str">
        <f>VLOOKUP($A341,[1]男子!$1:$1000000,15,FALSE)</f>
        <v>04</v>
      </c>
      <c r="F341" t="str">
        <f>VLOOKUP($A341,[1]男子!$1:$1000000,19,FALSE)</f>
        <v>仙台大学</v>
      </c>
      <c r="G341" t="str">
        <f>VLOOKUP($A341,[1]男子!$1:$1000000,27,FALSE)</f>
        <v>2</v>
      </c>
      <c r="H341" t="str">
        <f>VLOOKUP($A341,[1]男子!$1:$1000000,23,FALSE)</f>
        <v>030927</v>
      </c>
      <c r="I341" t="str">
        <f>VLOOKUP($A341,[1]男子!$1:$1000000,11,FALSE)</f>
        <v>TAKAHASHI</v>
      </c>
      <c r="J341" t="str">
        <f>VLOOKUP($A341,[1]男子!$1:$1000000,12,FALSE)</f>
        <v>Taito</v>
      </c>
      <c r="K341" t="str">
        <f t="shared" si="5"/>
        <v>日本</v>
      </c>
      <c r="L341" t="str">
        <f>VLOOKUP($A341,[1]男子!$1:$1000000,13,FALSE)</f>
        <v>JPN</v>
      </c>
    </row>
    <row r="342" spans="1:12">
      <c r="A342" s="72">
        <v>341</v>
      </c>
      <c r="B342" t="str">
        <f>VLOOKUP($A342,[1]男子!$1:$1000000,6,FALSE)</f>
        <v>阿部　颯太</v>
      </c>
      <c r="C342" t="str">
        <f>VLOOKUP($A342,[1]男子!$1:$1000000,10,FALSE)</f>
        <v>ｱﾍﾞ ｿｳﾀ</v>
      </c>
      <c r="D342" t="str">
        <f>VLOOKUP($A342,[1]男子!$1:$1000000,16,FALSE)</f>
        <v>宮城</v>
      </c>
      <c r="E342" t="str">
        <f>VLOOKUP($A342,[1]男子!$1:$1000000,15,FALSE)</f>
        <v>04</v>
      </c>
      <c r="F342" t="str">
        <f>VLOOKUP($A342,[1]男子!$1:$1000000,19,FALSE)</f>
        <v>仙台大学</v>
      </c>
      <c r="G342" t="str">
        <f>VLOOKUP($A342,[1]男子!$1:$1000000,27,FALSE)</f>
        <v>2</v>
      </c>
      <c r="H342" t="str">
        <f>VLOOKUP($A342,[1]男子!$1:$1000000,23,FALSE)</f>
        <v>030716</v>
      </c>
      <c r="I342" t="str">
        <f>VLOOKUP($A342,[1]男子!$1:$1000000,11,FALSE)</f>
        <v>ABE</v>
      </c>
      <c r="J342" t="str">
        <f>VLOOKUP($A342,[1]男子!$1:$1000000,12,FALSE)</f>
        <v>Sota</v>
      </c>
      <c r="K342" t="str">
        <f t="shared" si="5"/>
        <v>日本</v>
      </c>
      <c r="L342" t="str">
        <f>VLOOKUP($A342,[1]男子!$1:$1000000,13,FALSE)</f>
        <v>JPN</v>
      </c>
    </row>
    <row r="343" spans="1:12">
      <c r="A343" s="72">
        <v>342</v>
      </c>
      <c r="B343" t="str">
        <f>VLOOKUP($A343,[1]男子!$1:$1000000,6,FALSE)</f>
        <v>村上　潤弥</v>
      </c>
      <c r="C343" t="str">
        <f>VLOOKUP($A343,[1]男子!$1:$1000000,10,FALSE)</f>
        <v>ﾑﾗｶﾐ ｼﾞｭﾝﾔ</v>
      </c>
      <c r="D343" t="str">
        <f>VLOOKUP($A343,[1]男子!$1:$1000000,16,FALSE)</f>
        <v>青森</v>
      </c>
      <c r="E343" t="str">
        <f>VLOOKUP($A343,[1]男子!$1:$1000000,15,FALSE)</f>
        <v>02</v>
      </c>
      <c r="F343" t="str">
        <f>VLOOKUP($A343,[1]男子!$1:$1000000,19,FALSE)</f>
        <v>仙台大学</v>
      </c>
      <c r="G343" t="str">
        <f>VLOOKUP($A343,[1]男子!$1:$1000000,27,FALSE)</f>
        <v>2</v>
      </c>
      <c r="H343" t="str">
        <f>VLOOKUP($A343,[1]男子!$1:$1000000,23,FALSE)</f>
        <v>030611</v>
      </c>
      <c r="I343" t="str">
        <f>VLOOKUP($A343,[1]男子!$1:$1000000,11,FALSE)</f>
        <v>MURAKAMI</v>
      </c>
      <c r="J343" t="str">
        <f>VLOOKUP($A343,[1]男子!$1:$1000000,12,FALSE)</f>
        <v>Junya</v>
      </c>
      <c r="K343" t="str">
        <f t="shared" si="5"/>
        <v>日本</v>
      </c>
      <c r="L343" t="str">
        <f>VLOOKUP($A343,[1]男子!$1:$1000000,13,FALSE)</f>
        <v>JPN</v>
      </c>
    </row>
    <row r="344" spans="1:12">
      <c r="A344" s="72">
        <v>343</v>
      </c>
      <c r="B344" t="str">
        <f>VLOOKUP($A344,[1]男子!$1:$1000000,6,FALSE)</f>
        <v>田口　右京</v>
      </c>
      <c r="C344" t="str">
        <f>VLOOKUP($A344,[1]男子!$1:$1000000,10,FALSE)</f>
        <v>ﾀｸﾞﾁ ｳｷｮｳ</v>
      </c>
      <c r="D344" t="str">
        <f>VLOOKUP($A344,[1]男子!$1:$1000000,16,FALSE)</f>
        <v>秋田</v>
      </c>
      <c r="E344" t="str">
        <f>VLOOKUP($A344,[1]男子!$1:$1000000,15,FALSE)</f>
        <v>05</v>
      </c>
      <c r="F344" t="str">
        <f>VLOOKUP($A344,[1]男子!$1:$1000000,19,FALSE)</f>
        <v>仙台大学</v>
      </c>
      <c r="G344" t="str">
        <f>VLOOKUP($A344,[1]男子!$1:$1000000,27,FALSE)</f>
        <v>2</v>
      </c>
      <c r="H344" t="str">
        <f>VLOOKUP($A344,[1]男子!$1:$1000000,23,FALSE)</f>
        <v>031215</v>
      </c>
      <c r="I344" t="str">
        <f>VLOOKUP($A344,[1]男子!$1:$1000000,11,FALSE)</f>
        <v>TAGUCHI</v>
      </c>
      <c r="J344" t="str">
        <f>VLOOKUP($A344,[1]男子!$1:$1000000,12,FALSE)</f>
        <v>Ukyo</v>
      </c>
      <c r="K344" t="str">
        <f t="shared" si="5"/>
        <v>日本</v>
      </c>
      <c r="L344" t="str">
        <f>VLOOKUP($A344,[1]男子!$1:$1000000,13,FALSE)</f>
        <v>JPN</v>
      </c>
    </row>
    <row r="345" spans="1:12">
      <c r="A345" s="72">
        <v>344</v>
      </c>
      <c r="B345" t="str">
        <f>VLOOKUP($A345,[1]男子!$1:$1000000,6,FALSE)</f>
        <v>佐藤　幸多</v>
      </c>
      <c r="C345" t="str">
        <f>VLOOKUP($A345,[1]男子!$1:$1000000,10,FALSE)</f>
        <v>ｻﾄｳ ｺｳﾀ</v>
      </c>
      <c r="D345" t="str">
        <f>VLOOKUP($A345,[1]男子!$1:$1000000,16,FALSE)</f>
        <v>宮城</v>
      </c>
      <c r="E345" t="str">
        <f>VLOOKUP($A345,[1]男子!$1:$1000000,15,FALSE)</f>
        <v>04</v>
      </c>
      <c r="F345" t="str">
        <f>VLOOKUP($A345,[1]男子!$1:$1000000,19,FALSE)</f>
        <v>仙台大学</v>
      </c>
      <c r="G345" t="str">
        <f>VLOOKUP($A345,[1]男子!$1:$1000000,27,FALSE)</f>
        <v>3</v>
      </c>
      <c r="H345" t="str">
        <f>VLOOKUP($A345,[1]男子!$1:$1000000,23,FALSE)</f>
        <v>020405</v>
      </c>
      <c r="I345" t="str">
        <f>VLOOKUP($A345,[1]男子!$1:$1000000,11,FALSE)</f>
        <v>SATO</v>
      </c>
      <c r="J345" t="str">
        <f>VLOOKUP($A345,[1]男子!$1:$1000000,12,FALSE)</f>
        <v>Kota</v>
      </c>
      <c r="K345" t="str">
        <f t="shared" si="5"/>
        <v>日本</v>
      </c>
      <c r="L345" t="str">
        <f>VLOOKUP($A345,[1]男子!$1:$1000000,13,FALSE)</f>
        <v>JPN</v>
      </c>
    </row>
    <row r="346" spans="1:12">
      <c r="A346" s="72">
        <v>345</v>
      </c>
      <c r="B346" t="str">
        <f>VLOOKUP($A346,[1]男子!$1:$1000000,6,FALSE)</f>
        <v>小針　颯太</v>
      </c>
      <c r="C346" t="str">
        <f>VLOOKUP($A346,[1]男子!$1:$1000000,10,FALSE)</f>
        <v>ｺﾊﾞﾘ ｿｳﾀ</v>
      </c>
      <c r="D346" t="str">
        <f>VLOOKUP($A346,[1]男子!$1:$1000000,16,FALSE)</f>
        <v>宮城</v>
      </c>
      <c r="E346" t="str">
        <f>VLOOKUP($A346,[1]男子!$1:$1000000,15,FALSE)</f>
        <v>04</v>
      </c>
      <c r="F346" t="str">
        <f>VLOOKUP($A346,[1]男子!$1:$1000000,19,FALSE)</f>
        <v>仙台大学</v>
      </c>
      <c r="G346" t="str">
        <f>VLOOKUP($A346,[1]男子!$1:$1000000,27,FALSE)</f>
        <v>3</v>
      </c>
      <c r="H346" t="str">
        <f>VLOOKUP($A346,[1]男子!$1:$1000000,23,FALSE)</f>
        <v>020903</v>
      </c>
      <c r="I346" t="str">
        <f>VLOOKUP($A346,[1]男子!$1:$1000000,11,FALSE)</f>
        <v>KOBARI</v>
      </c>
      <c r="J346" t="str">
        <f>VLOOKUP($A346,[1]男子!$1:$1000000,12,FALSE)</f>
        <v>Sota</v>
      </c>
      <c r="K346" t="str">
        <f t="shared" si="5"/>
        <v>日本</v>
      </c>
      <c r="L346" t="str">
        <f>VLOOKUP($A346,[1]男子!$1:$1000000,13,FALSE)</f>
        <v>JPN</v>
      </c>
    </row>
    <row r="347" spans="1:12">
      <c r="A347" s="72">
        <v>346</v>
      </c>
      <c r="B347" t="str">
        <f>VLOOKUP($A347,[1]男子!$1:$1000000,6,FALSE)</f>
        <v>渡邊　陽太</v>
      </c>
      <c r="C347" t="str">
        <f>VLOOKUP($A347,[1]男子!$1:$1000000,10,FALSE)</f>
        <v>ﾜﾀﾅﾍﾞ ﾖｳﾀ</v>
      </c>
      <c r="D347" t="str">
        <f>VLOOKUP($A347,[1]男子!$1:$1000000,16,FALSE)</f>
        <v>福島</v>
      </c>
      <c r="E347" t="str">
        <f>VLOOKUP($A347,[1]男子!$1:$1000000,15,FALSE)</f>
        <v>07</v>
      </c>
      <c r="F347" t="str">
        <f>VLOOKUP($A347,[1]男子!$1:$1000000,19,FALSE)</f>
        <v>仙台大学</v>
      </c>
      <c r="G347" t="str">
        <f>VLOOKUP($A347,[1]男子!$1:$1000000,27,FALSE)</f>
        <v>2</v>
      </c>
      <c r="H347" t="str">
        <f>VLOOKUP($A347,[1]男子!$1:$1000000,23,FALSE)</f>
        <v>030918</v>
      </c>
      <c r="I347" t="str">
        <f>VLOOKUP($A347,[1]男子!$1:$1000000,11,FALSE)</f>
        <v>WATANABE</v>
      </c>
      <c r="J347" t="str">
        <f>VLOOKUP($A347,[1]男子!$1:$1000000,12,FALSE)</f>
        <v>Yota</v>
      </c>
      <c r="K347" t="str">
        <f t="shared" si="5"/>
        <v>日本</v>
      </c>
      <c r="L347" t="str">
        <f>VLOOKUP($A347,[1]男子!$1:$1000000,13,FALSE)</f>
        <v>JPN</v>
      </c>
    </row>
    <row r="348" spans="1:12">
      <c r="A348" s="72">
        <v>347</v>
      </c>
      <c r="B348" t="str">
        <f>VLOOKUP($A348,[1]男子!$1:$1000000,6,FALSE)</f>
        <v>鈴木　諒</v>
      </c>
      <c r="C348" t="str">
        <f>VLOOKUP($A348,[1]男子!$1:$1000000,10,FALSE)</f>
        <v>ｽｽﾞｷ ﾘｮｳ</v>
      </c>
      <c r="D348" t="str">
        <f>VLOOKUP($A348,[1]男子!$1:$1000000,16,FALSE)</f>
        <v>福島</v>
      </c>
      <c r="E348" t="str">
        <f>VLOOKUP($A348,[1]男子!$1:$1000000,15,FALSE)</f>
        <v>07</v>
      </c>
      <c r="F348" t="str">
        <f>VLOOKUP($A348,[1]男子!$1:$1000000,19,FALSE)</f>
        <v>仙台大学</v>
      </c>
      <c r="G348" t="str">
        <f>VLOOKUP($A348,[1]男子!$1:$1000000,27,FALSE)</f>
        <v>2</v>
      </c>
      <c r="H348" t="str">
        <f>VLOOKUP($A348,[1]男子!$1:$1000000,23,FALSE)</f>
        <v>030727</v>
      </c>
      <c r="I348" t="str">
        <f>VLOOKUP($A348,[1]男子!$1:$1000000,11,FALSE)</f>
        <v>SUZUKI</v>
      </c>
      <c r="J348" t="str">
        <f>VLOOKUP($A348,[1]男子!$1:$1000000,12,FALSE)</f>
        <v>Ryo</v>
      </c>
      <c r="K348" t="str">
        <f t="shared" si="5"/>
        <v>日本</v>
      </c>
      <c r="L348" t="str">
        <f>VLOOKUP($A348,[1]男子!$1:$1000000,13,FALSE)</f>
        <v>JPN</v>
      </c>
    </row>
    <row r="349" spans="1:12">
      <c r="A349" s="72">
        <v>348</v>
      </c>
      <c r="B349" t="str">
        <f>VLOOKUP($A349,[1]男子!$1:$1000000,6,FALSE)</f>
        <v>藤田　脩志</v>
      </c>
      <c r="C349" t="str">
        <f>VLOOKUP($A349,[1]男子!$1:$1000000,10,FALSE)</f>
        <v>ﾌｼﾞﾀ ｼｭｳｼﾞ</v>
      </c>
      <c r="D349" t="str">
        <f>VLOOKUP($A349,[1]男子!$1:$1000000,16,FALSE)</f>
        <v>宮城</v>
      </c>
      <c r="E349" t="str">
        <f>VLOOKUP($A349,[1]男子!$1:$1000000,15,FALSE)</f>
        <v>04</v>
      </c>
      <c r="F349" t="str">
        <f>VLOOKUP($A349,[1]男子!$1:$1000000,19,FALSE)</f>
        <v>仙台大学</v>
      </c>
      <c r="G349" t="str">
        <f>VLOOKUP($A349,[1]男子!$1:$1000000,27,FALSE)</f>
        <v>3</v>
      </c>
      <c r="H349" t="str">
        <f>VLOOKUP($A349,[1]男子!$1:$1000000,23,FALSE)</f>
        <v>021016</v>
      </c>
      <c r="I349" t="str">
        <f>VLOOKUP($A349,[1]男子!$1:$1000000,11,FALSE)</f>
        <v>FUJITA</v>
      </c>
      <c r="J349" t="str">
        <f>VLOOKUP($A349,[1]男子!$1:$1000000,12,FALSE)</f>
        <v>Shuji</v>
      </c>
      <c r="K349" t="str">
        <f t="shared" si="5"/>
        <v>日本</v>
      </c>
      <c r="L349" t="str">
        <f>VLOOKUP($A349,[1]男子!$1:$1000000,13,FALSE)</f>
        <v>JPN</v>
      </c>
    </row>
    <row r="350" spans="1:12">
      <c r="A350" s="72">
        <v>349</v>
      </c>
      <c r="B350" t="str">
        <f>VLOOKUP($A350,[1]男子!$1:$1000000,6,FALSE)</f>
        <v>佐藤　楽</v>
      </c>
      <c r="C350" t="str">
        <f>VLOOKUP($A350,[1]男子!$1:$1000000,10,FALSE)</f>
        <v>ｻﾄｳ ﾗｸ</v>
      </c>
      <c r="D350" t="str">
        <f>VLOOKUP($A350,[1]男子!$1:$1000000,16,FALSE)</f>
        <v>宮城</v>
      </c>
      <c r="E350" t="str">
        <f>VLOOKUP($A350,[1]男子!$1:$1000000,15,FALSE)</f>
        <v>04</v>
      </c>
      <c r="F350" t="str">
        <f>VLOOKUP($A350,[1]男子!$1:$1000000,19,FALSE)</f>
        <v>仙台大学</v>
      </c>
      <c r="G350" t="str">
        <f>VLOOKUP($A350,[1]男子!$1:$1000000,27,FALSE)</f>
        <v>2</v>
      </c>
      <c r="H350" t="str">
        <f>VLOOKUP($A350,[1]男子!$1:$1000000,23,FALSE)</f>
        <v>030509</v>
      </c>
      <c r="I350" t="str">
        <f>VLOOKUP($A350,[1]男子!$1:$1000000,11,FALSE)</f>
        <v>SATO</v>
      </c>
      <c r="J350" t="str">
        <f>VLOOKUP($A350,[1]男子!$1:$1000000,12,FALSE)</f>
        <v>Raku</v>
      </c>
      <c r="K350" t="str">
        <f t="shared" si="5"/>
        <v>日本</v>
      </c>
      <c r="L350" t="str">
        <f>VLOOKUP($A350,[1]男子!$1:$1000000,13,FALSE)</f>
        <v>JPN</v>
      </c>
    </row>
    <row r="351" spans="1:12">
      <c r="A351" s="72">
        <v>350</v>
      </c>
      <c r="B351" t="str">
        <f>VLOOKUP($A351,[1]男子!$1:$1000000,6,FALSE)</f>
        <v>佐藤　悠太</v>
      </c>
      <c r="C351" t="str">
        <f>VLOOKUP($A351,[1]男子!$1:$1000000,10,FALSE)</f>
        <v>ｻﾄｳ ﾕｳﾀ</v>
      </c>
      <c r="D351" t="str">
        <f>VLOOKUP($A351,[1]男子!$1:$1000000,16,FALSE)</f>
        <v>学連</v>
      </c>
      <c r="E351" t="str">
        <f>VLOOKUP($A351,[1]男子!$1:$1000000,15,FALSE)</f>
        <v>48</v>
      </c>
      <c r="F351" t="str">
        <f>VLOOKUP($A351,[1]男子!$1:$1000000,19,FALSE)</f>
        <v>仙台大学</v>
      </c>
      <c r="G351" t="str">
        <f>VLOOKUP($A351,[1]男子!$1:$1000000,27,FALSE)</f>
        <v>3</v>
      </c>
      <c r="H351" t="str">
        <f>VLOOKUP($A351,[1]男子!$1:$1000000,23,FALSE)</f>
        <v>020927</v>
      </c>
      <c r="I351" t="str">
        <f>VLOOKUP($A351,[1]男子!$1:$1000000,11,FALSE)</f>
        <v>SATO</v>
      </c>
      <c r="J351" t="str">
        <f>VLOOKUP($A351,[1]男子!$1:$1000000,12,FALSE)</f>
        <v>Yuta</v>
      </c>
      <c r="K351" t="str">
        <f t="shared" si="5"/>
        <v>日本</v>
      </c>
      <c r="L351" t="str">
        <f>VLOOKUP($A351,[1]男子!$1:$1000000,13,FALSE)</f>
        <v>JPN</v>
      </c>
    </row>
    <row r="352" spans="1:12">
      <c r="A352" s="72">
        <v>351</v>
      </c>
      <c r="B352" t="str">
        <f>VLOOKUP($A352,[1]男子!$1:$1000000,6,FALSE)</f>
        <v>高橋　洸成</v>
      </c>
      <c r="C352" t="str">
        <f>VLOOKUP($A352,[1]男子!$1:$1000000,10,FALSE)</f>
        <v>ﾀｶﾊｼ ｺｳｾｲ</v>
      </c>
      <c r="D352" t="str">
        <f>VLOOKUP($A352,[1]男子!$1:$1000000,16,FALSE)</f>
        <v>宮城</v>
      </c>
      <c r="E352" t="str">
        <f>VLOOKUP($A352,[1]男子!$1:$1000000,15,FALSE)</f>
        <v>04</v>
      </c>
      <c r="F352" t="str">
        <f>VLOOKUP($A352,[1]男子!$1:$1000000,19,FALSE)</f>
        <v>仙台大学</v>
      </c>
      <c r="G352" t="str">
        <f>VLOOKUP($A352,[1]男子!$1:$1000000,27,FALSE)</f>
        <v>3</v>
      </c>
      <c r="H352" t="str">
        <f>VLOOKUP($A352,[1]男子!$1:$1000000,23,FALSE)</f>
        <v>030207</v>
      </c>
      <c r="I352" t="str">
        <f>VLOOKUP($A352,[1]男子!$1:$1000000,11,FALSE)</f>
        <v>TAKAHASHI</v>
      </c>
      <c r="J352" t="str">
        <f>VLOOKUP($A352,[1]男子!$1:$1000000,12,FALSE)</f>
        <v>Kosei</v>
      </c>
      <c r="K352" t="str">
        <f t="shared" si="5"/>
        <v>日本</v>
      </c>
      <c r="L352" t="str">
        <f>VLOOKUP($A352,[1]男子!$1:$1000000,13,FALSE)</f>
        <v>JPN</v>
      </c>
    </row>
    <row r="353" spans="1:12">
      <c r="A353" s="72">
        <v>352</v>
      </c>
      <c r="B353" t="str">
        <f>VLOOKUP($A353,[1]男子!$1:$1000000,6,FALSE)</f>
        <v>菊地　秀虎</v>
      </c>
      <c r="C353" t="str">
        <f>VLOOKUP($A353,[1]男子!$1:$1000000,10,FALSE)</f>
        <v>ｷｸﾁ ﾋﾃﾞﾄﾗ</v>
      </c>
      <c r="D353" t="str">
        <f>VLOOKUP($A353,[1]男子!$1:$1000000,16,FALSE)</f>
        <v>岩手</v>
      </c>
      <c r="E353" t="str">
        <f>VLOOKUP($A353,[1]男子!$1:$1000000,15,FALSE)</f>
        <v>03</v>
      </c>
      <c r="F353" t="str">
        <f>VLOOKUP($A353,[1]男子!$1:$1000000,19,FALSE)</f>
        <v>仙台大学</v>
      </c>
      <c r="G353" t="str">
        <f>VLOOKUP($A353,[1]男子!$1:$1000000,27,FALSE)</f>
        <v>2</v>
      </c>
      <c r="H353" t="str">
        <f>VLOOKUP($A353,[1]男子!$1:$1000000,23,FALSE)</f>
        <v>030415</v>
      </c>
      <c r="I353" t="str">
        <f>VLOOKUP($A353,[1]男子!$1:$1000000,11,FALSE)</f>
        <v>KIKUCHI</v>
      </c>
      <c r="J353" t="str">
        <f>VLOOKUP($A353,[1]男子!$1:$1000000,12,FALSE)</f>
        <v>Hidetora</v>
      </c>
      <c r="K353" t="str">
        <f t="shared" si="5"/>
        <v>日本</v>
      </c>
      <c r="L353" t="str">
        <f>VLOOKUP($A353,[1]男子!$1:$1000000,13,FALSE)</f>
        <v>JPN</v>
      </c>
    </row>
    <row r="354" spans="1:12">
      <c r="A354" s="72">
        <v>353</v>
      </c>
      <c r="B354" t="str">
        <f>VLOOKUP($A354,[1]男子!$1:$1000000,6,FALSE)</f>
        <v>及川　拓真</v>
      </c>
      <c r="C354" t="str">
        <f>VLOOKUP($A354,[1]男子!$1:$1000000,10,FALSE)</f>
        <v>ｵｲｶﾜ ﾀｸﾏ</v>
      </c>
      <c r="D354" t="str">
        <f>VLOOKUP($A354,[1]男子!$1:$1000000,16,FALSE)</f>
        <v>宮城</v>
      </c>
      <c r="E354" t="str">
        <f>VLOOKUP($A354,[1]男子!$1:$1000000,15,FALSE)</f>
        <v>04</v>
      </c>
      <c r="F354" t="str">
        <f>VLOOKUP($A354,[1]男子!$1:$1000000,19,FALSE)</f>
        <v>仙台大学</v>
      </c>
      <c r="G354" t="str">
        <f>VLOOKUP($A354,[1]男子!$1:$1000000,27,FALSE)</f>
        <v>4</v>
      </c>
      <c r="H354" t="str">
        <f>VLOOKUP($A354,[1]男子!$1:$1000000,23,FALSE)</f>
        <v>010502</v>
      </c>
      <c r="I354" t="str">
        <f>VLOOKUP($A354,[1]男子!$1:$1000000,11,FALSE)</f>
        <v>OIKAWA</v>
      </c>
      <c r="J354" t="str">
        <f>VLOOKUP($A354,[1]男子!$1:$1000000,12,FALSE)</f>
        <v>Takuma</v>
      </c>
      <c r="K354" t="str">
        <f t="shared" si="5"/>
        <v>日本</v>
      </c>
      <c r="L354" t="str">
        <f>VLOOKUP($A354,[1]男子!$1:$1000000,13,FALSE)</f>
        <v>JPN</v>
      </c>
    </row>
    <row r="355" spans="1:12">
      <c r="A355" s="72">
        <v>354</v>
      </c>
      <c r="B355" t="str">
        <f>VLOOKUP($A355,[1]男子!$1:$1000000,6,FALSE)</f>
        <v>荒井　啓希</v>
      </c>
      <c r="C355" t="str">
        <f>VLOOKUP($A355,[1]男子!$1:$1000000,10,FALSE)</f>
        <v>ｱﾗｲ ﾋﾛｷ</v>
      </c>
      <c r="D355" t="str">
        <f>VLOOKUP($A355,[1]男子!$1:$1000000,16,FALSE)</f>
        <v>学連</v>
      </c>
      <c r="E355" t="str">
        <f>VLOOKUP($A355,[1]男子!$1:$1000000,15,FALSE)</f>
        <v>48</v>
      </c>
      <c r="F355" t="str">
        <f>VLOOKUP($A355,[1]男子!$1:$1000000,19,FALSE)</f>
        <v>仙台大学</v>
      </c>
      <c r="G355" t="str">
        <f>VLOOKUP($A355,[1]男子!$1:$1000000,27,FALSE)</f>
        <v>4</v>
      </c>
      <c r="H355" t="str">
        <f>VLOOKUP($A355,[1]男子!$1:$1000000,23,FALSE)</f>
        <v>010821</v>
      </c>
      <c r="I355" t="str">
        <f>VLOOKUP($A355,[1]男子!$1:$1000000,11,FALSE)</f>
        <v>ARAI</v>
      </c>
      <c r="J355" t="str">
        <f>VLOOKUP($A355,[1]男子!$1:$1000000,12,FALSE)</f>
        <v>Hiroki</v>
      </c>
      <c r="K355" t="str">
        <f t="shared" si="5"/>
        <v>日本</v>
      </c>
      <c r="L355" t="str">
        <f>VLOOKUP($A355,[1]男子!$1:$1000000,13,FALSE)</f>
        <v>JPN</v>
      </c>
    </row>
    <row r="356" spans="1:12">
      <c r="A356" s="72">
        <v>355</v>
      </c>
      <c r="B356" t="str">
        <f>VLOOKUP($A356,[1]男子!$1:$1000000,6,FALSE)</f>
        <v>木村　弘貴</v>
      </c>
      <c r="C356" t="str">
        <f>VLOOKUP($A356,[1]男子!$1:$1000000,10,FALSE)</f>
        <v>ｷﾑﾗ ﾋﾛｷ</v>
      </c>
      <c r="D356" t="str">
        <f>VLOOKUP($A356,[1]男子!$1:$1000000,16,FALSE)</f>
        <v>学連</v>
      </c>
      <c r="E356" t="str">
        <f>VLOOKUP($A356,[1]男子!$1:$1000000,15,FALSE)</f>
        <v>48</v>
      </c>
      <c r="F356" t="str">
        <f>VLOOKUP($A356,[1]男子!$1:$1000000,19,FALSE)</f>
        <v>仙台大学</v>
      </c>
      <c r="G356" t="str">
        <f>VLOOKUP($A356,[1]男子!$1:$1000000,27,FALSE)</f>
        <v>4</v>
      </c>
      <c r="H356" t="str">
        <f>VLOOKUP($A356,[1]男子!$1:$1000000,23,FALSE)</f>
        <v>010725</v>
      </c>
      <c r="I356" t="str">
        <f>VLOOKUP($A356,[1]男子!$1:$1000000,11,FALSE)</f>
        <v>KIMURA</v>
      </c>
      <c r="J356" t="str">
        <f>VLOOKUP($A356,[1]男子!$1:$1000000,12,FALSE)</f>
        <v>Hiroki</v>
      </c>
      <c r="K356" t="str">
        <f t="shared" si="5"/>
        <v>日本</v>
      </c>
      <c r="L356" t="str">
        <f>VLOOKUP($A356,[1]男子!$1:$1000000,13,FALSE)</f>
        <v>JPN</v>
      </c>
    </row>
    <row r="357" spans="1:12">
      <c r="A357" s="72">
        <v>356</v>
      </c>
      <c r="B357" t="str">
        <f>VLOOKUP($A357,[1]男子!$1:$1000000,6,FALSE)</f>
        <v>小林　舜</v>
      </c>
      <c r="C357" t="str">
        <f>VLOOKUP($A357,[1]男子!$1:$1000000,10,FALSE)</f>
        <v>ｺﾊﾞﾔｼ ｼｭﾝ</v>
      </c>
      <c r="D357" t="str">
        <f>VLOOKUP($A357,[1]男子!$1:$1000000,16,FALSE)</f>
        <v>宮城</v>
      </c>
      <c r="E357" t="str">
        <f>VLOOKUP($A357,[1]男子!$1:$1000000,15,FALSE)</f>
        <v>04</v>
      </c>
      <c r="F357" t="str">
        <f>VLOOKUP($A357,[1]男子!$1:$1000000,19,FALSE)</f>
        <v>仙台大学</v>
      </c>
      <c r="G357" t="str">
        <f>VLOOKUP($A357,[1]男子!$1:$1000000,27,FALSE)</f>
        <v>4</v>
      </c>
      <c r="H357" t="str">
        <f>VLOOKUP($A357,[1]男子!$1:$1000000,23,FALSE)</f>
        <v>020212</v>
      </c>
      <c r="I357" t="str">
        <f>VLOOKUP($A357,[1]男子!$1:$1000000,11,FALSE)</f>
        <v>KOBAYASHI</v>
      </c>
      <c r="J357" t="str">
        <f>VLOOKUP($A357,[1]男子!$1:$1000000,12,FALSE)</f>
        <v>Shun</v>
      </c>
      <c r="K357" t="str">
        <f t="shared" si="5"/>
        <v>日本</v>
      </c>
      <c r="L357" t="str">
        <f>VLOOKUP($A357,[1]男子!$1:$1000000,13,FALSE)</f>
        <v>JPN</v>
      </c>
    </row>
    <row r="358" spans="1:12">
      <c r="A358" s="72">
        <v>357</v>
      </c>
      <c r="B358" t="str">
        <f>VLOOKUP($A358,[1]男子!$1:$1000000,6,FALSE)</f>
        <v>後藤　紘紀</v>
      </c>
      <c r="C358" t="str">
        <f>VLOOKUP($A358,[1]男子!$1:$1000000,10,FALSE)</f>
        <v>ｺﾞﾄｳ ﾋﾛｷ</v>
      </c>
      <c r="D358" t="str">
        <f>VLOOKUP($A358,[1]男子!$1:$1000000,16,FALSE)</f>
        <v>宮城</v>
      </c>
      <c r="E358" t="str">
        <f>VLOOKUP($A358,[1]男子!$1:$1000000,15,FALSE)</f>
        <v>04</v>
      </c>
      <c r="F358" t="str">
        <f>VLOOKUP($A358,[1]男子!$1:$1000000,19,FALSE)</f>
        <v>仙台大学</v>
      </c>
      <c r="G358" t="str">
        <f>VLOOKUP($A358,[1]男子!$1:$1000000,27,FALSE)</f>
        <v>4</v>
      </c>
      <c r="H358" t="str">
        <f>VLOOKUP($A358,[1]男子!$1:$1000000,23,FALSE)</f>
        <v>010403</v>
      </c>
      <c r="I358" t="str">
        <f>VLOOKUP($A358,[1]男子!$1:$1000000,11,FALSE)</f>
        <v>GOTO</v>
      </c>
      <c r="J358" t="str">
        <f>VLOOKUP($A358,[1]男子!$1:$1000000,12,FALSE)</f>
        <v>Hiroki</v>
      </c>
      <c r="K358" t="str">
        <f t="shared" si="5"/>
        <v>日本</v>
      </c>
      <c r="L358" t="str">
        <f>VLOOKUP($A358,[1]男子!$1:$1000000,13,FALSE)</f>
        <v>JPN</v>
      </c>
    </row>
    <row r="359" spans="1:12">
      <c r="A359" s="72">
        <v>358</v>
      </c>
      <c r="B359" t="str">
        <f>VLOOKUP($A359,[1]男子!$1:$1000000,6,FALSE)</f>
        <v>佐藤　稜</v>
      </c>
      <c r="C359" t="str">
        <f>VLOOKUP($A359,[1]男子!$1:$1000000,10,FALSE)</f>
        <v>ｻﾄｳ ﾘｮｳ</v>
      </c>
      <c r="D359" t="str">
        <f>VLOOKUP($A359,[1]男子!$1:$1000000,16,FALSE)</f>
        <v>宮城</v>
      </c>
      <c r="E359" t="str">
        <f>VLOOKUP($A359,[1]男子!$1:$1000000,15,FALSE)</f>
        <v>04</v>
      </c>
      <c r="F359" t="str">
        <f>VLOOKUP($A359,[1]男子!$1:$1000000,19,FALSE)</f>
        <v>仙台大学</v>
      </c>
      <c r="G359" t="str">
        <f>VLOOKUP($A359,[1]男子!$1:$1000000,27,FALSE)</f>
        <v>4</v>
      </c>
      <c r="H359" t="str">
        <f>VLOOKUP($A359,[1]男子!$1:$1000000,23,FALSE)</f>
        <v>010520</v>
      </c>
      <c r="I359" t="str">
        <f>VLOOKUP($A359,[1]男子!$1:$1000000,11,FALSE)</f>
        <v>SATO</v>
      </c>
      <c r="J359" t="str">
        <f>VLOOKUP($A359,[1]男子!$1:$1000000,12,FALSE)</f>
        <v>Ryo</v>
      </c>
      <c r="K359" t="str">
        <f t="shared" si="5"/>
        <v>日本</v>
      </c>
      <c r="L359" t="str">
        <f>VLOOKUP($A359,[1]男子!$1:$1000000,13,FALSE)</f>
        <v>JPN</v>
      </c>
    </row>
    <row r="360" spans="1:12">
      <c r="A360" s="72">
        <v>359</v>
      </c>
      <c r="B360" t="str">
        <f>VLOOKUP($A360,[1]男子!$1:$1000000,6,FALSE)</f>
        <v>杉山　響輝</v>
      </c>
      <c r="C360" t="str">
        <f>VLOOKUP($A360,[1]男子!$1:$1000000,10,FALSE)</f>
        <v>ｽｷﾞﾔﾏ ﾋﾋﾞｷ</v>
      </c>
      <c r="D360" t="str">
        <f>VLOOKUP($A360,[1]男子!$1:$1000000,16,FALSE)</f>
        <v>宮城</v>
      </c>
      <c r="E360" t="str">
        <f>VLOOKUP($A360,[1]男子!$1:$1000000,15,FALSE)</f>
        <v>04</v>
      </c>
      <c r="F360" t="str">
        <f>VLOOKUP($A360,[1]男子!$1:$1000000,19,FALSE)</f>
        <v>仙台大学</v>
      </c>
      <c r="G360" t="str">
        <f>VLOOKUP($A360,[1]男子!$1:$1000000,27,FALSE)</f>
        <v>4</v>
      </c>
      <c r="H360" t="str">
        <f>VLOOKUP($A360,[1]男子!$1:$1000000,23,FALSE)</f>
        <v>010522</v>
      </c>
      <c r="I360" t="str">
        <f>VLOOKUP($A360,[1]男子!$1:$1000000,11,FALSE)</f>
        <v>SUGIYAMA</v>
      </c>
      <c r="J360" t="str">
        <f>VLOOKUP($A360,[1]男子!$1:$1000000,12,FALSE)</f>
        <v>Hibiki</v>
      </c>
      <c r="K360" t="str">
        <f t="shared" si="5"/>
        <v>日本</v>
      </c>
      <c r="L360" t="str">
        <f>VLOOKUP($A360,[1]男子!$1:$1000000,13,FALSE)</f>
        <v>JPN</v>
      </c>
    </row>
    <row r="361" spans="1:12">
      <c r="A361" s="72">
        <v>360</v>
      </c>
      <c r="B361" t="str">
        <f>VLOOKUP($A361,[1]男子!$1:$1000000,6,FALSE)</f>
        <v>大釜　陽輔</v>
      </c>
      <c r="C361" t="str">
        <f>VLOOKUP($A361,[1]男子!$1:$1000000,10,FALSE)</f>
        <v>ｵｵｶﾏ ﾖｳｽｹ</v>
      </c>
      <c r="D361" t="str">
        <f>VLOOKUP($A361,[1]男子!$1:$1000000,16,FALSE)</f>
        <v>学連</v>
      </c>
      <c r="E361" t="str">
        <f>VLOOKUP($A361,[1]男子!$1:$1000000,15,FALSE)</f>
        <v>48</v>
      </c>
      <c r="F361" t="str">
        <f>VLOOKUP($A361,[1]男子!$1:$1000000,19,FALSE)</f>
        <v>仙台大学</v>
      </c>
      <c r="G361" t="str">
        <f>VLOOKUP($A361,[1]男子!$1:$1000000,27,FALSE)</f>
        <v>2</v>
      </c>
      <c r="H361" t="str">
        <f>VLOOKUP($A361,[1]男子!$1:$1000000,23,FALSE)</f>
        <v>030404</v>
      </c>
      <c r="I361" t="str">
        <f>VLOOKUP($A361,[1]男子!$1:$1000000,11,FALSE)</f>
        <v>OOKAMA</v>
      </c>
      <c r="J361" t="str">
        <f>VLOOKUP($A361,[1]男子!$1:$1000000,12,FALSE)</f>
        <v>Yousuke</v>
      </c>
      <c r="K361" t="str">
        <f t="shared" si="5"/>
        <v>日本</v>
      </c>
      <c r="L361" t="str">
        <f>VLOOKUP($A361,[1]男子!$1:$1000000,13,FALSE)</f>
        <v>JPN</v>
      </c>
    </row>
    <row r="362" spans="1:12">
      <c r="A362" s="72">
        <v>361</v>
      </c>
      <c r="B362" t="str">
        <f>VLOOKUP($A362,[1]男子!$1:$1000000,6,FALSE)</f>
        <v>佐藤　天哉</v>
      </c>
      <c r="C362" t="str">
        <f>VLOOKUP($A362,[1]男子!$1:$1000000,10,FALSE)</f>
        <v>ｻﾄｳ ﾀｶﾔ</v>
      </c>
      <c r="D362" t="str">
        <f>VLOOKUP($A362,[1]男子!$1:$1000000,16,FALSE)</f>
        <v>宮城</v>
      </c>
      <c r="E362" t="str">
        <f>VLOOKUP($A362,[1]男子!$1:$1000000,15,FALSE)</f>
        <v>04</v>
      </c>
      <c r="F362" t="str">
        <f>VLOOKUP($A362,[1]男子!$1:$1000000,19,FALSE)</f>
        <v>仙台大学</v>
      </c>
      <c r="G362" t="str">
        <f>VLOOKUP($A362,[1]男子!$1:$1000000,27,FALSE)</f>
        <v>4</v>
      </c>
      <c r="H362" t="str">
        <f>VLOOKUP($A362,[1]男子!$1:$1000000,23,FALSE)</f>
        <v>010521</v>
      </c>
      <c r="I362" t="str">
        <f>VLOOKUP($A362,[1]男子!$1:$1000000,11,FALSE)</f>
        <v>SATO</v>
      </c>
      <c r="J362" t="str">
        <f>VLOOKUP($A362,[1]男子!$1:$1000000,12,FALSE)</f>
        <v>Takaya</v>
      </c>
      <c r="K362" t="str">
        <f t="shared" si="5"/>
        <v>日本</v>
      </c>
      <c r="L362" t="str">
        <f>VLOOKUP($A362,[1]男子!$1:$1000000,13,FALSE)</f>
        <v>JPN</v>
      </c>
    </row>
    <row r="363" spans="1:12">
      <c r="A363" s="72">
        <v>362</v>
      </c>
      <c r="B363" t="str">
        <f>VLOOKUP($A363,[1]男子!$1:$1000000,6,FALSE)</f>
        <v>三浦　健瑠</v>
      </c>
      <c r="C363" t="str">
        <f>VLOOKUP($A363,[1]男子!$1:$1000000,10,FALSE)</f>
        <v>ﾐｳﾗ ﾀｹﾙ</v>
      </c>
      <c r="D363" t="str">
        <f>VLOOKUP($A363,[1]男子!$1:$1000000,16,FALSE)</f>
        <v>宮城</v>
      </c>
      <c r="E363" t="str">
        <f>VLOOKUP($A363,[1]男子!$1:$1000000,15,FALSE)</f>
        <v>04</v>
      </c>
      <c r="F363" t="str">
        <f>VLOOKUP($A363,[1]男子!$1:$1000000,19,FALSE)</f>
        <v>仙台大学</v>
      </c>
      <c r="G363" t="str">
        <f>VLOOKUP($A363,[1]男子!$1:$1000000,27,FALSE)</f>
        <v>2</v>
      </c>
      <c r="H363" t="str">
        <f>VLOOKUP($A363,[1]男子!$1:$1000000,23,FALSE)</f>
        <v>030903</v>
      </c>
      <c r="I363" t="str">
        <f>VLOOKUP($A363,[1]男子!$1:$1000000,11,FALSE)</f>
        <v>MIURA</v>
      </c>
      <c r="J363" t="str">
        <f>VLOOKUP($A363,[1]男子!$1:$1000000,12,FALSE)</f>
        <v>Takeru</v>
      </c>
      <c r="K363" t="str">
        <f t="shared" si="5"/>
        <v>日本</v>
      </c>
      <c r="L363" t="str">
        <f>VLOOKUP($A363,[1]男子!$1:$1000000,13,FALSE)</f>
        <v>JPN</v>
      </c>
    </row>
    <row r="364" spans="1:12">
      <c r="A364" s="72">
        <v>363</v>
      </c>
      <c r="B364" t="str">
        <f>VLOOKUP($A364,[1]男子!$1:$1000000,6,FALSE)</f>
        <v>三浦　竜輝</v>
      </c>
      <c r="C364" t="str">
        <f>VLOOKUP($A364,[1]男子!$1:$1000000,10,FALSE)</f>
        <v>ﾐｳﾗ ﾘｭｳｷ</v>
      </c>
      <c r="D364" t="str">
        <f>VLOOKUP($A364,[1]男子!$1:$1000000,16,FALSE)</f>
        <v>宮城</v>
      </c>
      <c r="E364" t="str">
        <f>VLOOKUP($A364,[1]男子!$1:$1000000,15,FALSE)</f>
        <v>04</v>
      </c>
      <c r="F364" t="str">
        <f>VLOOKUP($A364,[1]男子!$1:$1000000,19,FALSE)</f>
        <v>仙台大学</v>
      </c>
      <c r="G364" t="str">
        <f>VLOOKUP($A364,[1]男子!$1:$1000000,27,FALSE)</f>
        <v>4</v>
      </c>
      <c r="H364" t="str">
        <f>VLOOKUP($A364,[1]男子!$1:$1000000,23,FALSE)</f>
        <v>020213</v>
      </c>
      <c r="I364" t="str">
        <f>VLOOKUP($A364,[1]男子!$1:$1000000,11,FALSE)</f>
        <v>MIURA</v>
      </c>
      <c r="J364" t="str">
        <f>VLOOKUP($A364,[1]男子!$1:$1000000,12,FALSE)</f>
        <v>Ryuki</v>
      </c>
      <c r="K364" t="str">
        <f t="shared" si="5"/>
        <v>日本</v>
      </c>
      <c r="L364" t="str">
        <f>VLOOKUP($A364,[1]男子!$1:$1000000,13,FALSE)</f>
        <v>JPN</v>
      </c>
    </row>
    <row r="365" spans="1:12">
      <c r="A365" s="72">
        <v>364</v>
      </c>
      <c r="B365" t="str">
        <f>VLOOKUP($A365,[1]男子!$1:$1000000,6,FALSE)</f>
        <v>高橋　裕貴</v>
      </c>
      <c r="C365" t="str">
        <f>VLOOKUP($A365,[1]男子!$1:$1000000,10,FALSE)</f>
        <v>ﾀｶﾊｼ ﾕｳｷ</v>
      </c>
      <c r="D365" t="str">
        <f>VLOOKUP($A365,[1]男子!$1:$1000000,16,FALSE)</f>
        <v>宮城</v>
      </c>
      <c r="E365" t="str">
        <f>VLOOKUP($A365,[1]男子!$1:$1000000,15,FALSE)</f>
        <v>04</v>
      </c>
      <c r="F365" t="str">
        <f>VLOOKUP($A365,[1]男子!$1:$1000000,19,FALSE)</f>
        <v>仙台大学</v>
      </c>
      <c r="G365" t="str">
        <f>VLOOKUP($A365,[1]男子!$1:$1000000,27,FALSE)</f>
        <v>4</v>
      </c>
      <c r="H365" t="str">
        <f>VLOOKUP($A365,[1]男子!$1:$1000000,23,FALSE)</f>
        <v>010901</v>
      </c>
      <c r="I365" t="str">
        <f>VLOOKUP($A365,[1]男子!$1:$1000000,11,FALSE)</f>
        <v>TAKAHASHI</v>
      </c>
      <c r="J365" t="str">
        <f>VLOOKUP($A365,[1]男子!$1:$1000000,12,FALSE)</f>
        <v>Yuki</v>
      </c>
      <c r="K365" t="str">
        <f t="shared" si="5"/>
        <v>日本</v>
      </c>
      <c r="L365" t="str">
        <f>VLOOKUP($A365,[1]男子!$1:$1000000,13,FALSE)</f>
        <v>JPN</v>
      </c>
    </row>
    <row r="366" spans="1:12">
      <c r="A366" s="72">
        <v>365</v>
      </c>
      <c r="B366" t="str">
        <f>VLOOKUP($A366,[1]男子!$1:$1000000,6,FALSE)</f>
        <v>後藤　琉希</v>
      </c>
      <c r="C366" t="str">
        <f>VLOOKUP($A366,[1]男子!$1:$1000000,10,FALSE)</f>
        <v>ｺﾞﾄｳ ﾙｲ</v>
      </c>
      <c r="D366" t="str">
        <f>VLOOKUP($A366,[1]男子!$1:$1000000,16,FALSE)</f>
        <v>学連</v>
      </c>
      <c r="E366" t="str">
        <f>VLOOKUP($A366,[1]男子!$1:$1000000,15,FALSE)</f>
        <v>48</v>
      </c>
      <c r="F366" t="str">
        <f>VLOOKUP($A366,[1]男子!$1:$1000000,19,FALSE)</f>
        <v>仙台大学</v>
      </c>
      <c r="G366" t="str">
        <f>VLOOKUP($A366,[1]男子!$1:$1000000,27,FALSE)</f>
        <v>2</v>
      </c>
      <c r="H366" t="str">
        <f>VLOOKUP($A366,[1]男子!$1:$1000000,23,FALSE)</f>
        <v>030415</v>
      </c>
      <c r="I366" t="str">
        <f>VLOOKUP($A366,[1]男子!$1:$1000000,11,FALSE)</f>
        <v>GOTO</v>
      </c>
      <c r="J366" t="str">
        <f>VLOOKUP($A366,[1]男子!$1:$1000000,12,FALSE)</f>
        <v>Rui</v>
      </c>
      <c r="K366" t="str">
        <f t="shared" si="5"/>
        <v>日本</v>
      </c>
      <c r="L366" t="str">
        <f>VLOOKUP($A366,[1]男子!$1:$1000000,13,FALSE)</f>
        <v>JPN</v>
      </c>
    </row>
    <row r="367" spans="1:12">
      <c r="A367" s="72">
        <v>366</v>
      </c>
      <c r="B367" t="str">
        <f>VLOOKUP($A367,[1]男子!$1:$1000000,6,FALSE)</f>
        <v>佐藤　宙</v>
      </c>
      <c r="C367" t="str">
        <f>VLOOKUP($A367,[1]男子!$1:$1000000,10,FALSE)</f>
        <v>ｻﾄｳ ｿﾗ</v>
      </c>
      <c r="D367" t="str">
        <f>VLOOKUP($A367,[1]男子!$1:$1000000,16,FALSE)</f>
        <v>学連</v>
      </c>
      <c r="E367" t="str">
        <f>VLOOKUP($A367,[1]男子!$1:$1000000,15,FALSE)</f>
        <v>48</v>
      </c>
      <c r="F367" t="str">
        <f>VLOOKUP($A367,[1]男子!$1:$1000000,19,FALSE)</f>
        <v>仙台大学</v>
      </c>
      <c r="G367" t="str">
        <f>VLOOKUP($A367,[1]男子!$1:$1000000,27,FALSE)</f>
        <v>2</v>
      </c>
      <c r="H367" t="str">
        <f>VLOOKUP($A367,[1]男子!$1:$1000000,23,FALSE)</f>
        <v>030813</v>
      </c>
      <c r="I367" t="str">
        <f>VLOOKUP($A367,[1]男子!$1:$1000000,11,FALSE)</f>
        <v>SATO</v>
      </c>
      <c r="J367" t="str">
        <f>VLOOKUP($A367,[1]男子!$1:$1000000,12,FALSE)</f>
        <v>Sora</v>
      </c>
      <c r="K367" t="str">
        <f t="shared" si="5"/>
        <v>日本</v>
      </c>
      <c r="L367" t="str">
        <f>VLOOKUP($A367,[1]男子!$1:$1000000,13,FALSE)</f>
        <v>JPN</v>
      </c>
    </row>
    <row r="368" spans="1:12">
      <c r="A368" s="72">
        <v>367</v>
      </c>
      <c r="B368" t="str">
        <f>VLOOKUP($A368,[1]男子!$1:$1000000,6,FALSE)</f>
        <v>川端　響</v>
      </c>
      <c r="C368" t="str">
        <f>VLOOKUP($A368,[1]男子!$1:$1000000,10,FALSE)</f>
        <v>ｶﾜﾊﾞﾀ ﾋﾋﾞｷ</v>
      </c>
      <c r="D368" t="str">
        <f>VLOOKUP($A368,[1]男子!$1:$1000000,16,FALSE)</f>
        <v>宮城</v>
      </c>
      <c r="E368" t="str">
        <f>VLOOKUP($A368,[1]男子!$1:$1000000,15,FALSE)</f>
        <v>04</v>
      </c>
      <c r="F368" t="str">
        <f>VLOOKUP($A368,[1]男子!$1:$1000000,19,FALSE)</f>
        <v>仙台大学</v>
      </c>
      <c r="G368" t="str">
        <f>VLOOKUP($A368,[1]男子!$1:$1000000,27,FALSE)</f>
        <v>2</v>
      </c>
      <c r="H368" t="str">
        <f>VLOOKUP($A368,[1]男子!$1:$1000000,23,FALSE)</f>
        <v>030507</v>
      </c>
      <c r="I368" t="str">
        <f>VLOOKUP($A368,[1]男子!$1:$1000000,11,FALSE)</f>
        <v>KAWABATA</v>
      </c>
      <c r="J368" t="str">
        <f>VLOOKUP($A368,[1]男子!$1:$1000000,12,FALSE)</f>
        <v>Hibiki</v>
      </c>
      <c r="K368" t="str">
        <f t="shared" si="5"/>
        <v>日本</v>
      </c>
      <c r="L368" t="str">
        <f>VLOOKUP($A368,[1]男子!$1:$1000000,13,FALSE)</f>
        <v>JPN</v>
      </c>
    </row>
    <row r="369" spans="1:12">
      <c r="A369" s="72">
        <v>368</v>
      </c>
      <c r="B369" t="str">
        <f>VLOOKUP($A369,[1]男子!$1:$1000000,6,FALSE)</f>
        <v>尾形　蒼</v>
      </c>
      <c r="C369" t="str">
        <f>VLOOKUP($A369,[1]男子!$1:$1000000,10,FALSE)</f>
        <v>ｵｶﾞﾀ ｿﾗ</v>
      </c>
      <c r="D369" t="str">
        <f>VLOOKUP($A369,[1]男子!$1:$1000000,16,FALSE)</f>
        <v>宮城</v>
      </c>
      <c r="E369" t="str">
        <f>VLOOKUP($A369,[1]男子!$1:$1000000,15,FALSE)</f>
        <v>04</v>
      </c>
      <c r="F369" t="str">
        <f>VLOOKUP($A369,[1]男子!$1:$1000000,19,FALSE)</f>
        <v>仙台大学</v>
      </c>
      <c r="G369" t="str">
        <f>VLOOKUP($A369,[1]男子!$1:$1000000,27,FALSE)</f>
        <v>2</v>
      </c>
      <c r="H369" t="str">
        <f>VLOOKUP($A369,[1]男子!$1:$1000000,23,FALSE)</f>
        <v>030605</v>
      </c>
      <c r="I369" t="str">
        <f>VLOOKUP($A369,[1]男子!$1:$1000000,11,FALSE)</f>
        <v>OGATA</v>
      </c>
      <c r="J369" t="str">
        <f>VLOOKUP($A369,[1]男子!$1:$1000000,12,FALSE)</f>
        <v>Sora</v>
      </c>
      <c r="K369" t="str">
        <f t="shared" si="5"/>
        <v>日本</v>
      </c>
      <c r="L369" t="str">
        <f>VLOOKUP($A369,[1]男子!$1:$1000000,13,FALSE)</f>
        <v>JPN</v>
      </c>
    </row>
    <row r="370" spans="1:12">
      <c r="A370" s="72">
        <v>369</v>
      </c>
      <c r="B370" t="str">
        <f>VLOOKUP($A370,[1]男子!$1:$1000000,6,FALSE)</f>
        <v>白鳥　宏武</v>
      </c>
      <c r="C370" t="str">
        <f>VLOOKUP($A370,[1]男子!$1:$1000000,10,FALSE)</f>
        <v>ｼﾛﾄﾘ ﾋﾛﾑ</v>
      </c>
      <c r="D370" t="str">
        <f>VLOOKUP($A370,[1]男子!$1:$1000000,16,FALSE)</f>
        <v>宮城</v>
      </c>
      <c r="E370" t="str">
        <f>VLOOKUP($A370,[1]男子!$1:$1000000,15,FALSE)</f>
        <v>04</v>
      </c>
      <c r="F370" t="str">
        <f>VLOOKUP($A370,[1]男子!$1:$1000000,19,FALSE)</f>
        <v>仙台大学</v>
      </c>
      <c r="G370" t="str">
        <f>VLOOKUP($A370,[1]男子!$1:$1000000,27,FALSE)</f>
        <v>2</v>
      </c>
      <c r="H370" t="str">
        <f>VLOOKUP($A370,[1]男子!$1:$1000000,23,FALSE)</f>
        <v>040128</v>
      </c>
      <c r="I370" t="str">
        <f>VLOOKUP($A370,[1]男子!$1:$1000000,11,FALSE)</f>
        <v>SHIROTORI</v>
      </c>
      <c r="J370" t="str">
        <f>VLOOKUP($A370,[1]男子!$1:$1000000,12,FALSE)</f>
        <v>Hiromu</v>
      </c>
      <c r="K370" t="str">
        <f t="shared" si="5"/>
        <v>日本</v>
      </c>
      <c r="L370" t="str">
        <f>VLOOKUP($A370,[1]男子!$1:$1000000,13,FALSE)</f>
        <v>JPN</v>
      </c>
    </row>
    <row r="371" spans="1:12">
      <c r="A371" s="72">
        <v>370</v>
      </c>
      <c r="B371" t="str">
        <f>VLOOKUP($A371,[1]男子!$1:$1000000,6,FALSE)</f>
        <v>佐々木　優大</v>
      </c>
      <c r="C371" t="str">
        <f>VLOOKUP($A371,[1]男子!$1:$1000000,10,FALSE)</f>
        <v>ｻｻｷ ﾕｳﾀ</v>
      </c>
      <c r="D371" t="str">
        <f>VLOOKUP($A371,[1]男子!$1:$1000000,16,FALSE)</f>
        <v>宮城</v>
      </c>
      <c r="E371" t="str">
        <f>VLOOKUP($A371,[1]男子!$1:$1000000,15,FALSE)</f>
        <v>04</v>
      </c>
      <c r="F371" t="str">
        <f>VLOOKUP($A371,[1]男子!$1:$1000000,19,FALSE)</f>
        <v>仙台大学</v>
      </c>
      <c r="G371" t="str">
        <f>VLOOKUP($A371,[1]男子!$1:$1000000,27,FALSE)</f>
        <v>4</v>
      </c>
      <c r="H371" t="str">
        <f>VLOOKUP($A371,[1]男子!$1:$1000000,23,FALSE)</f>
        <v>010824</v>
      </c>
      <c r="I371" t="str">
        <f>VLOOKUP($A371,[1]男子!$1:$1000000,11,FALSE)</f>
        <v>SASAKI</v>
      </c>
      <c r="J371" t="str">
        <f>VLOOKUP($A371,[1]男子!$1:$1000000,12,FALSE)</f>
        <v>Yuta</v>
      </c>
      <c r="K371" t="str">
        <f t="shared" si="5"/>
        <v>日本</v>
      </c>
      <c r="L371" t="str">
        <f>VLOOKUP($A371,[1]男子!$1:$1000000,13,FALSE)</f>
        <v>JPN</v>
      </c>
    </row>
    <row r="372" spans="1:12">
      <c r="A372" s="72">
        <v>371</v>
      </c>
      <c r="B372" t="str">
        <f>VLOOKUP($A372,[1]男子!$1:$1000000,6,FALSE)</f>
        <v>内山　琢斗</v>
      </c>
      <c r="C372" t="str">
        <f>VLOOKUP($A372,[1]男子!$1:$1000000,10,FALSE)</f>
        <v>ｳﾁﾔﾏ ﾀｸﾄ</v>
      </c>
      <c r="D372" t="str">
        <f>VLOOKUP($A372,[1]男子!$1:$1000000,16,FALSE)</f>
        <v>宮城</v>
      </c>
      <c r="E372" t="str">
        <f>VLOOKUP($A372,[1]男子!$1:$1000000,15,FALSE)</f>
        <v>04</v>
      </c>
      <c r="F372" t="str">
        <f>VLOOKUP($A372,[1]男子!$1:$1000000,19,FALSE)</f>
        <v>仙台大学</v>
      </c>
      <c r="G372" t="str">
        <f>VLOOKUP($A372,[1]男子!$1:$1000000,27,FALSE)</f>
        <v>2</v>
      </c>
      <c r="H372" t="str">
        <f>VLOOKUP($A372,[1]男子!$1:$1000000,23,FALSE)</f>
        <v>030402</v>
      </c>
      <c r="I372" t="str">
        <f>VLOOKUP($A372,[1]男子!$1:$1000000,11,FALSE)</f>
        <v>UCHIYAMA</v>
      </c>
      <c r="J372" t="str">
        <f>VLOOKUP($A372,[1]男子!$1:$1000000,12,FALSE)</f>
        <v>Takuto</v>
      </c>
      <c r="K372" t="str">
        <f t="shared" si="5"/>
        <v>日本</v>
      </c>
      <c r="L372" t="str">
        <f>VLOOKUP($A372,[1]男子!$1:$1000000,13,FALSE)</f>
        <v>JPN</v>
      </c>
    </row>
    <row r="373" spans="1:12">
      <c r="A373" s="72">
        <v>372</v>
      </c>
      <c r="B373" t="str">
        <f>VLOOKUP($A373,[1]男子!$1:$1000000,6,FALSE)</f>
        <v>金子　海人</v>
      </c>
      <c r="C373" t="str">
        <f>VLOOKUP($A373,[1]男子!$1:$1000000,10,FALSE)</f>
        <v>ｶﾈｺ ｶｲﾄ</v>
      </c>
      <c r="D373" t="str">
        <f>VLOOKUP($A373,[1]男子!$1:$1000000,16,FALSE)</f>
        <v>宮城</v>
      </c>
      <c r="E373" t="str">
        <f>VLOOKUP($A373,[1]男子!$1:$1000000,15,FALSE)</f>
        <v>04</v>
      </c>
      <c r="F373" t="str">
        <f>VLOOKUP($A373,[1]男子!$1:$1000000,19,FALSE)</f>
        <v>仙台大学</v>
      </c>
      <c r="G373" t="str">
        <f>VLOOKUP($A373,[1]男子!$1:$1000000,27,FALSE)</f>
        <v>2</v>
      </c>
      <c r="H373" t="str">
        <f>VLOOKUP($A373,[1]男子!$1:$1000000,23,FALSE)</f>
        <v>040317</v>
      </c>
      <c r="I373" t="str">
        <f>VLOOKUP($A373,[1]男子!$1:$1000000,11,FALSE)</f>
        <v>KANEKO</v>
      </c>
      <c r="J373" t="str">
        <f>VLOOKUP($A373,[1]男子!$1:$1000000,12,FALSE)</f>
        <v>Kaito</v>
      </c>
      <c r="K373" t="str">
        <f t="shared" si="5"/>
        <v>日本</v>
      </c>
      <c r="L373" t="str">
        <f>VLOOKUP($A373,[1]男子!$1:$1000000,13,FALSE)</f>
        <v>JPN</v>
      </c>
    </row>
    <row r="374" spans="1:12">
      <c r="A374" s="72">
        <v>373</v>
      </c>
      <c r="B374" t="str">
        <f>VLOOKUP($A374,[1]男子!$1:$1000000,6,FALSE)</f>
        <v>金森　瑛</v>
      </c>
      <c r="C374" t="str">
        <f>VLOOKUP($A374,[1]男子!$1:$1000000,10,FALSE)</f>
        <v>ｶﾅﾓﾘ ｱｷﾗ</v>
      </c>
      <c r="D374" t="str">
        <f>VLOOKUP($A374,[1]男子!$1:$1000000,16,FALSE)</f>
        <v>福島</v>
      </c>
      <c r="E374" t="str">
        <f>VLOOKUP($A374,[1]男子!$1:$1000000,15,FALSE)</f>
        <v>07</v>
      </c>
      <c r="F374" t="str">
        <f>VLOOKUP($A374,[1]男子!$1:$1000000,19,FALSE)</f>
        <v>仙台大学</v>
      </c>
      <c r="G374" t="str">
        <f>VLOOKUP($A374,[1]男子!$1:$1000000,27,FALSE)</f>
        <v>2</v>
      </c>
      <c r="H374" t="str">
        <f>VLOOKUP($A374,[1]男子!$1:$1000000,23,FALSE)</f>
        <v>031013</v>
      </c>
      <c r="I374" t="str">
        <f>VLOOKUP($A374,[1]男子!$1:$1000000,11,FALSE)</f>
        <v>KANAMORI</v>
      </c>
      <c r="J374" t="str">
        <f>VLOOKUP($A374,[1]男子!$1:$1000000,12,FALSE)</f>
        <v>Akira</v>
      </c>
      <c r="K374" t="str">
        <f t="shared" si="5"/>
        <v>日本</v>
      </c>
      <c r="L374" t="str">
        <f>VLOOKUP($A374,[1]男子!$1:$1000000,13,FALSE)</f>
        <v>JPN</v>
      </c>
    </row>
    <row r="375" spans="1:12">
      <c r="A375" s="72">
        <v>374</v>
      </c>
      <c r="B375" t="str">
        <f>VLOOKUP($A375,[1]男子!$1:$1000000,6,FALSE)</f>
        <v>伊藤　元太朗</v>
      </c>
      <c r="C375" t="str">
        <f>VLOOKUP($A375,[1]男子!$1:$1000000,10,FALSE)</f>
        <v>ｲﾄｳ ｹﾞﾝﾀﾛｳ</v>
      </c>
      <c r="D375" t="str">
        <f>VLOOKUP($A375,[1]男子!$1:$1000000,16,FALSE)</f>
        <v>学連</v>
      </c>
      <c r="E375" t="str">
        <f>VLOOKUP($A375,[1]男子!$1:$1000000,15,FALSE)</f>
        <v>48</v>
      </c>
      <c r="F375" t="str">
        <f>VLOOKUP($A375,[1]男子!$1:$1000000,19,FALSE)</f>
        <v>仙台大学</v>
      </c>
      <c r="G375" t="str">
        <f>VLOOKUP($A375,[1]男子!$1:$1000000,27,FALSE)</f>
        <v>2</v>
      </c>
      <c r="H375" t="str">
        <f>VLOOKUP($A375,[1]男子!$1:$1000000,23,FALSE)</f>
        <v>030430</v>
      </c>
      <c r="I375" t="str">
        <f>VLOOKUP($A375,[1]男子!$1:$1000000,11,FALSE)</f>
        <v>ITO</v>
      </c>
      <c r="J375" t="str">
        <f>VLOOKUP($A375,[1]男子!$1:$1000000,12,FALSE)</f>
        <v>Gentaro</v>
      </c>
      <c r="K375" t="str">
        <f t="shared" si="5"/>
        <v>日本</v>
      </c>
      <c r="L375" t="str">
        <f>VLOOKUP($A375,[1]男子!$1:$1000000,13,FALSE)</f>
        <v>JPN</v>
      </c>
    </row>
    <row r="376" spans="1:12">
      <c r="A376" s="72">
        <v>375</v>
      </c>
      <c r="B376" t="str">
        <f>VLOOKUP($A376,[1]男子!$1:$1000000,6,FALSE)</f>
        <v>鈴木　理玄</v>
      </c>
      <c r="C376" t="str">
        <f>VLOOKUP($A376,[1]男子!$1:$1000000,10,FALSE)</f>
        <v>ｽｽﾞｷ ﾏｻﾊﾙ</v>
      </c>
      <c r="D376" t="str">
        <f>VLOOKUP($A376,[1]男子!$1:$1000000,16,FALSE)</f>
        <v>秋田</v>
      </c>
      <c r="E376" t="str">
        <f>VLOOKUP($A376,[1]男子!$1:$1000000,15,FALSE)</f>
        <v>05</v>
      </c>
      <c r="F376" t="str">
        <f>VLOOKUP($A376,[1]男子!$1:$1000000,19,FALSE)</f>
        <v>仙台大学</v>
      </c>
      <c r="G376" t="str">
        <f>VLOOKUP($A376,[1]男子!$1:$1000000,27,FALSE)</f>
        <v>2</v>
      </c>
      <c r="H376" t="str">
        <f>VLOOKUP($A376,[1]男子!$1:$1000000,23,FALSE)</f>
        <v>030530</v>
      </c>
      <c r="I376" t="str">
        <f>VLOOKUP($A376,[1]男子!$1:$1000000,11,FALSE)</f>
        <v>SUZUKI</v>
      </c>
      <c r="J376" t="str">
        <f>VLOOKUP($A376,[1]男子!$1:$1000000,12,FALSE)</f>
        <v>Masaharu</v>
      </c>
      <c r="K376" t="str">
        <f t="shared" si="5"/>
        <v>日本</v>
      </c>
      <c r="L376" t="str">
        <f>VLOOKUP($A376,[1]男子!$1:$1000000,13,FALSE)</f>
        <v>JPN</v>
      </c>
    </row>
    <row r="377" spans="1:12">
      <c r="A377" s="72">
        <v>376</v>
      </c>
      <c r="B377" t="str">
        <f>VLOOKUP($A377,[1]男子!$1:$1000000,6,FALSE)</f>
        <v>長谷川　翔大</v>
      </c>
      <c r="C377" t="str">
        <f>VLOOKUP($A377,[1]男子!$1:$1000000,10,FALSE)</f>
        <v>ﾊｾｶﾞﾜ ｼｮｳﾀ</v>
      </c>
      <c r="D377" t="str">
        <f>VLOOKUP($A377,[1]男子!$1:$1000000,16,FALSE)</f>
        <v>宮城</v>
      </c>
      <c r="E377" t="str">
        <f>VLOOKUP($A377,[1]男子!$1:$1000000,15,FALSE)</f>
        <v>04</v>
      </c>
      <c r="F377" t="str">
        <f>VLOOKUP($A377,[1]男子!$1:$1000000,19,FALSE)</f>
        <v>仙台大学</v>
      </c>
      <c r="G377" t="str">
        <f>VLOOKUP($A377,[1]男子!$1:$1000000,27,FALSE)</f>
        <v>2</v>
      </c>
      <c r="H377" t="str">
        <f>VLOOKUP($A377,[1]男子!$1:$1000000,23,FALSE)</f>
        <v>040122</v>
      </c>
      <c r="I377" t="str">
        <f>VLOOKUP($A377,[1]男子!$1:$1000000,11,FALSE)</f>
        <v>HASEGAWA</v>
      </c>
      <c r="J377" t="str">
        <f>VLOOKUP($A377,[1]男子!$1:$1000000,12,FALSE)</f>
        <v>Syota</v>
      </c>
      <c r="K377" t="str">
        <f t="shared" si="5"/>
        <v>日本</v>
      </c>
      <c r="L377" t="str">
        <f>VLOOKUP($A377,[1]男子!$1:$1000000,13,FALSE)</f>
        <v>JPN</v>
      </c>
    </row>
    <row r="378" spans="1:12">
      <c r="A378" s="72">
        <v>377</v>
      </c>
      <c r="B378" t="str">
        <f>VLOOKUP($A378,[1]男子!$1:$1000000,6,FALSE)</f>
        <v>髙橋　悠太</v>
      </c>
      <c r="C378" t="str">
        <f>VLOOKUP($A378,[1]男子!$1:$1000000,10,FALSE)</f>
        <v>ﾀｶﾊｼ ﾕｳﾀ</v>
      </c>
      <c r="D378" t="str">
        <f>VLOOKUP($A378,[1]男子!$1:$1000000,16,FALSE)</f>
        <v>宮城</v>
      </c>
      <c r="E378" t="str">
        <f>VLOOKUP($A378,[1]男子!$1:$1000000,15,FALSE)</f>
        <v>04</v>
      </c>
      <c r="F378" t="str">
        <f>VLOOKUP($A378,[1]男子!$1:$1000000,19,FALSE)</f>
        <v>仙台大学</v>
      </c>
      <c r="G378" t="str">
        <f>VLOOKUP($A378,[1]男子!$1:$1000000,27,FALSE)</f>
        <v>2</v>
      </c>
      <c r="H378" t="str">
        <f>VLOOKUP($A378,[1]男子!$1:$1000000,23,FALSE)</f>
        <v>030918</v>
      </c>
      <c r="I378" t="str">
        <f>VLOOKUP($A378,[1]男子!$1:$1000000,11,FALSE)</f>
        <v>TAKAHASHI</v>
      </c>
      <c r="J378" t="str">
        <f>VLOOKUP($A378,[1]男子!$1:$1000000,12,FALSE)</f>
        <v>Yuta</v>
      </c>
      <c r="K378" t="str">
        <f t="shared" si="5"/>
        <v>日本</v>
      </c>
      <c r="L378" t="str">
        <f>VLOOKUP($A378,[1]男子!$1:$1000000,13,FALSE)</f>
        <v>JPN</v>
      </c>
    </row>
    <row r="379" spans="1:12">
      <c r="A379" s="72">
        <v>378</v>
      </c>
      <c r="B379" t="str">
        <f>VLOOKUP($A379,[1]男子!$1:$1000000,6,FALSE)</f>
        <v>若槻　猛</v>
      </c>
      <c r="C379" t="str">
        <f>VLOOKUP($A379,[1]男子!$1:$1000000,10,FALSE)</f>
        <v>ﾜｶﾂｷ ﾀｹｼ</v>
      </c>
      <c r="D379" t="str">
        <f>VLOOKUP($A379,[1]男子!$1:$1000000,16,FALSE)</f>
        <v>岩手</v>
      </c>
      <c r="E379" t="str">
        <f>VLOOKUP($A379,[1]男子!$1:$1000000,15,FALSE)</f>
        <v>03</v>
      </c>
      <c r="F379" t="str">
        <f>VLOOKUP($A379,[1]男子!$1:$1000000,19,FALSE)</f>
        <v>仙台大学</v>
      </c>
      <c r="G379" t="str">
        <f>VLOOKUP($A379,[1]男子!$1:$1000000,27,FALSE)</f>
        <v>2</v>
      </c>
      <c r="H379" t="str">
        <f>VLOOKUP($A379,[1]男子!$1:$1000000,23,FALSE)</f>
        <v>030522</v>
      </c>
      <c r="I379" t="str">
        <f>VLOOKUP($A379,[1]男子!$1:$1000000,11,FALSE)</f>
        <v>WAKATSUKI</v>
      </c>
      <c r="J379" t="str">
        <f>VLOOKUP($A379,[1]男子!$1:$1000000,12,FALSE)</f>
        <v>Takeshi</v>
      </c>
      <c r="K379" t="str">
        <f t="shared" si="5"/>
        <v>日本</v>
      </c>
      <c r="L379" t="str">
        <f>VLOOKUP($A379,[1]男子!$1:$1000000,13,FALSE)</f>
        <v>JPN</v>
      </c>
    </row>
    <row r="380" spans="1:12">
      <c r="A380" s="72">
        <v>379</v>
      </c>
      <c r="B380" t="str">
        <f>VLOOKUP($A380,[1]男子!$1:$1000000,6,FALSE)</f>
        <v>漆原　奏哉</v>
      </c>
      <c r="C380" t="str">
        <f>VLOOKUP($A380,[1]男子!$1:$1000000,10,FALSE)</f>
        <v>ｳﾙｼﾊﾞﾗ ｶﾅﾔ</v>
      </c>
      <c r="D380" t="str">
        <f>VLOOKUP($A380,[1]男子!$1:$1000000,16,FALSE)</f>
        <v>長野</v>
      </c>
      <c r="E380" t="str">
        <f>VLOOKUP($A380,[1]男子!$1:$1000000,15,FALSE)</f>
        <v>17</v>
      </c>
      <c r="F380" t="str">
        <f>VLOOKUP($A380,[1]男子!$1:$1000000,19,FALSE)</f>
        <v>仙台大学</v>
      </c>
      <c r="G380" t="str">
        <f>VLOOKUP($A380,[1]男子!$1:$1000000,27,FALSE)</f>
        <v>2</v>
      </c>
      <c r="H380" t="str">
        <f>VLOOKUP($A380,[1]男子!$1:$1000000,23,FALSE)</f>
        <v>030705</v>
      </c>
      <c r="I380" t="str">
        <f>VLOOKUP($A380,[1]男子!$1:$1000000,11,FALSE)</f>
        <v>URUSHIBARA</v>
      </c>
      <c r="J380" t="str">
        <f>VLOOKUP($A380,[1]男子!$1:$1000000,12,FALSE)</f>
        <v>Kanaya</v>
      </c>
      <c r="K380" t="str">
        <f t="shared" si="5"/>
        <v>日本</v>
      </c>
      <c r="L380" t="str">
        <f>VLOOKUP($A380,[1]男子!$1:$1000000,13,FALSE)</f>
        <v>JPN</v>
      </c>
    </row>
    <row r="381" spans="1:12">
      <c r="A381" s="72">
        <v>380</v>
      </c>
      <c r="B381" t="str">
        <f>VLOOKUP($A381,[1]男子!$1:$1000000,6,FALSE)</f>
        <v>長澤　春喜</v>
      </c>
      <c r="C381" t="str">
        <f>VLOOKUP($A381,[1]男子!$1:$1000000,10,FALSE)</f>
        <v>ﾅｶﾞｻﾜ ﾊﾙｷ</v>
      </c>
      <c r="D381" t="str">
        <f>VLOOKUP($A381,[1]男子!$1:$1000000,16,FALSE)</f>
        <v>福島</v>
      </c>
      <c r="E381" t="str">
        <f>VLOOKUP($A381,[1]男子!$1:$1000000,15,FALSE)</f>
        <v>07</v>
      </c>
      <c r="F381" t="str">
        <f>VLOOKUP($A381,[1]男子!$1:$1000000,19,FALSE)</f>
        <v>仙台大学</v>
      </c>
      <c r="G381" t="str">
        <f>VLOOKUP($A381,[1]男子!$1:$1000000,27,FALSE)</f>
        <v>3</v>
      </c>
      <c r="H381" t="str">
        <f>VLOOKUP($A381,[1]男子!$1:$1000000,23,FALSE)</f>
        <v>020412</v>
      </c>
      <c r="I381" t="str">
        <f>VLOOKUP($A381,[1]男子!$1:$1000000,11,FALSE)</f>
        <v>NAGASAWA</v>
      </c>
      <c r="J381" t="str">
        <f>VLOOKUP($A381,[1]男子!$1:$1000000,12,FALSE)</f>
        <v>Haruki</v>
      </c>
      <c r="K381" t="str">
        <f t="shared" si="5"/>
        <v>日本</v>
      </c>
      <c r="L381" t="str">
        <f>VLOOKUP($A381,[1]男子!$1:$1000000,13,FALSE)</f>
        <v>JPN</v>
      </c>
    </row>
    <row r="382" spans="1:12">
      <c r="A382" s="72">
        <v>381</v>
      </c>
      <c r="B382" t="str">
        <f>VLOOKUP($A382,[1]男子!$1:$1000000,6,FALSE)</f>
        <v>伊藤　優雅</v>
      </c>
      <c r="C382" t="str">
        <f>VLOOKUP($A382,[1]男子!$1:$1000000,10,FALSE)</f>
        <v>ｲﾄｳ ﾕｳｶﾞ</v>
      </c>
      <c r="D382" t="str">
        <f>VLOOKUP($A382,[1]男子!$1:$1000000,16,FALSE)</f>
        <v>学連</v>
      </c>
      <c r="E382" t="str">
        <f>VLOOKUP($A382,[1]男子!$1:$1000000,15,FALSE)</f>
        <v>48</v>
      </c>
      <c r="F382" t="str">
        <f>VLOOKUP($A382,[1]男子!$1:$1000000,19,FALSE)</f>
        <v>仙台大学</v>
      </c>
      <c r="G382" t="str">
        <f>VLOOKUP($A382,[1]男子!$1:$1000000,27,FALSE)</f>
        <v>3</v>
      </c>
      <c r="H382" t="str">
        <f>VLOOKUP($A382,[1]男子!$1:$1000000,23,FALSE)</f>
        <v>020411</v>
      </c>
      <c r="I382" t="str">
        <f>VLOOKUP($A382,[1]男子!$1:$1000000,11,FALSE)</f>
        <v>ITO</v>
      </c>
      <c r="J382" t="str">
        <f>VLOOKUP($A382,[1]男子!$1:$1000000,12,FALSE)</f>
        <v>Yuga</v>
      </c>
      <c r="K382" t="str">
        <f t="shared" si="5"/>
        <v>日本</v>
      </c>
      <c r="L382" t="str">
        <f>VLOOKUP($A382,[1]男子!$1:$1000000,13,FALSE)</f>
        <v>JPN</v>
      </c>
    </row>
    <row r="383" spans="1:12">
      <c r="A383" s="72">
        <v>382</v>
      </c>
      <c r="B383" t="str">
        <f>VLOOKUP($A383,[1]男子!$1:$1000000,6,FALSE)</f>
        <v>間宮　義雅</v>
      </c>
      <c r="C383" t="str">
        <f>VLOOKUP($A383,[1]男子!$1:$1000000,10,FALSE)</f>
        <v>ﾏﾐﾔ ﾖｼﾏｻ</v>
      </c>
      <c r="D383" t="str">
        <f>VLOOKUP($A383,[1]男子!$1:$1000000,16,FALSE)</f>
        <v>宮城</v>
      </c>
      <c r="E383" t="str">
        <f>VLOOKUP($A383,[1]男子!$1:$1000000,15,FALSE)</f>
        <v>04</v>
      </c>
      <c r="F383" t="str">
        <f>VLOOKUP($A383,[1]男子!$1:$1000000,19,FALSE)</f>
        <v>仙台大学</v>
      </c>
      <c r="G383" t="str">
        <f>VLOOKUP($A383,[1]男子!$1:$1000000,27,FALSE)</f>
        <v>3</v>
      </c>
      <c r="H383" t="str">
        <f>VLOOKUP($A383,[1]男子!$1:$1000000,23,FALSE)</f>
        <v>020411</v>
      </c>
      <c r="I383" t="str">
        <f>VLOOKUP($A383,[1]男子!$1:$1000000,11,FALSE)</f>
        <v>MAMIYA</v>
      </c>
      <c r="J383" t="str">
        <f>VLOOKUP($A383,[1]男子!$1:$1000000,12,FALSE)</f>
        <v>Yoshimasa</v>
      </c>
      <c r="K383" t="str">
        <f t="shared" si="5"/>
        <v>日本</v>
      </c>
      <c r="L383" t="str">
        <f>VLOOKUP($A383,[1]男子!$1:$1000000,13,FALSE)</f>
        <v>JPN</v>
      </c>
    </row>
    <row r="384" spans="1:12">
      <c r="A384" s="72">
        <v>383</v>
      </c>
      <c r="B384" t="str">
        <f>VLOOKUP($A384,[1]男子!$1:$1000000,6,FALSE)</f>
        <v>太齋　希望</v>
      </c>
      <c r="C384" t="str">
        <f>VLOOKUP($A384,[1]男子!$1:$1000000,10,FALSE)</f>
        <v>ﾀﾞｻｲ ﾉｿﾞﾐ</v>
      </c>
      <c r="D384" t="str">
        <f>VLOOKUP($A384,[1]男子!$1:$1000000,16,FALSE)</f>
        <v>宮城</v>
      </c>
      <c r="E384" t="str">
        <f>VLOOKUP($A384,[1]男子!$1:$1000000,15,FALSE)</f>
        <v>04</v>
      </c>
      <c r="F384" t="str">
        <f>VLOOKUP($A384,[1]男子!$1:$1000000,19,FALSE)</f>
        <v>仙台大学</v>
      </c>
      <c r="G384" t="str">
        <f>VLOOKUP($A384,[1]男子!$1:$1000000,27,FALSE)</f>
        <v>3</v>
      </c>
      <c r="H384" t="str">
        <f>VLOOKUP($A384,[1]男子!$1:$1000000,23,FALSE)</f>
        <v>020624</v>
      </c>
      <c r="I384" t="str">
        <f>VLOOKUP($A384,[1]男子!$1:$1000000,11,FALSE)</f>
        <v>DASAI</v>
      </c>
      <c r="J384" t="str">
        <f>VLOOKUP($A384,[1]男子!$1:$1000000,12,FALSE)</f>
        <v>Nozomi</v>
      </c>
      <c r="K384" t="str">
        <f t="shared" si="5"/>
        <v>日本</v>
      </c>
      <c r="L384" t="str">
        <f>VLOOKUP($A384,[1]男子!$1:$1000000,13,FALSE)</f>
        <v>JPN</v>
      </c>
    </row>
    <row r="385" spans="1:12">
      <c r="A385" s="72">
        <v>384</v>
      </c>
      <c r="B385" t="str">
        <f>VLOOKUP($A385,[1]男子!$1:$1000000,6,FALSE)</f>
        <v>引地　直登</v>
      </c>
      <c r="C385" t="str">
        <f>VLOOKUP($A385,[1]男子!$1:$1000000,10,FALSE)</f>
        <v>ﾋｷﾁ ﾅｵﾄ</v>
      </c>
      <c r="D385" t="str">
        <f>VLOOKUP($A385,[1]男子!$1:$1000000,16,FALSE)</f>
        <v>福島</v>
      </c>
      <c r="E385" t="str">
        <f>VLOOKUP($A385,[1]男子!$1:$1000000,15,FALSE)</f>
        <v>07</v>
      </c>
      <c r="F385" t="str">
        <f>VLOOKUP($A385,[1]男子!$1:$1000000,19,FALSE)</f>
        <v>仙台大学</v>
      </c>
      <c r="G385" t="str">
        <f>VLOOKUP($A385,[1]男子!$1:$1000000,27,FALSE)</f>
        <v>3</v>
      </c>
      <c r="H385" t="str">
        <f>VLOOKUP($A385,[1]男子!$1:$1000000,23,FALSE)</f>
        <v>020518</v>
      </c>
      <c r="I385" t="str">
        <f>VLOOKUP($A385,[1]男子!$1:$1000000,11,FALSE)</f>
        <v>HIKICHI</v>
      </c>
      <c r="J385" t="str">
        <f>VLOOKUP($A385,[1]男子!$1:$1000000,12,FALSE)</f>
        <v>Naoto</v>
      </c>
      <c r="K385" t="str">
        <f t="shared" si="5"/>
        <v>日本</v>
      </c>
      <c r="L385" t="str">
        <f>VLOOKUP($A385,[1]男子!$1:$1000000,13,FALSE)</f>
        <v>JPN</v>
      </c>
    </row>
    <row r="386" spans="1:12">
      <c r="A386" s="72">
        <v>385</v>
      </c>
      <c r="B386" t="str">
        <f>VLOOKUP($A386,[1]男子!$1:$1000000,6,FALSE)</f>
        <v>佐藤　淳哉</v>
      </c>
      <c r="C386" t="str">
        <f>VLOOKUP($A386,[1]男子!$1:$1000000,10,FALSE)</f>
        <v>ｻﾄｳ ｼﾞｭﾝﾔ</v>
      </c>
      <c r="D386" t="str">
        <f>VLOOKUP($A386,[1]男子!$1:$1000000,16,FALSE)</f>
        <v>福島</v>
      </c>
      <c r="E386" t="str">
        <f>VLOOKUP($A386,[1]男子!$1:$1000000,15,FALSE)</f>
        <v>07</v>
      </c>
      <c r="F386" t="str">
        <f>VLOOKUP($A386,[1]男子!$1:$1000000,19,FALSE)</f>
        <v>仙台大学</v>
      </c>
      <c r="G386" t="str">
        <f>VLOOKUP($A386,[1]男子!$1:$1000000,27,FALSE)</f>
        <v>M1</v>
      </c>
      <c r="H386" t="str">
        <f>VLOOKUP($A386,[1]男子!$1:$1000000,23,FALSE)</f>
        <v>001012</v>
      </c>
      <c r="I386" t="str">
        <f>VLOOKUP($A386,[1]男子!$1:$1000000,11,FALSE)</f>
        <v>SATO</v>
      </c>
      <c r="J386" t="str">
        <f>VLOOKUP($A386,[1]男子!$1:$1000000,12,FALSE)</f>
        <v>Junya</v>
      </c>
      <c r="K386" t="str">
        <f t="shared" si="5"/>
        <v>日本</v>
      </c>
      <c r="L386" t="str">
        <f>VLOOKUP($A386,[1]男子!$1:$1000000,13,FALSE)</f>
        <v>JPN</v>
      </c>
    </row>
    <row r="387" spans="1:12">
      <c r="A387" s="72">
        <v>386</v>
      </c>
      <c r="B387" t="str">
        <f>VLOOKUP($A387,[1]男子!$1:$1000000,6,FALSE)</f>
        <v>浅見　功輝</v>
      </c>
      <c r="C387" t="str">
        <f>VLOOKUP($A387,[1]男子!$1:$1000000,10,FALSE)</f>
        <v>ｱｻﾐ ｺｳｷ</v>
      </c>
      <c r="D387" t="str">
        <f>VLOOKUP($A387,[1]男子!$1:$1000000,16,FALSE)</f>
        <v>宮城</v>
      </c>
      <c r="E387" t="str">
        <f>VLOOKUP($A387,[1]男子!$1:$1000000,15,FALSE)</f>
        <v>04</v>
      </c>
      <c r="F387" t="str">
        <f>VLOOKUP($A387,[1]男子!$1:$1000000,19,FALSE)</f>
        <v>仙台大学</v>
      </c>
      <c r="G387" t="str">
        <f>VLOOKUP($A387,[1]男子!$1:$1000000,27,FALSE)</f>
        <v>3</v>
      </c>
      <c r="H387" t="str">
        <f>VLOOKUP($A387,[1]男子!$1:$1000000,23,FALSE)</f>
        <v>020917</v>
      </c>
      <c r="I387" t="str">
        <f>VLOOKUP($A387,[1]男子!$1:$1000000,11,FALSE)</f>
        <v>ASAMI</v>
      </c>
      <c r="J387" t="str">
        <f>VLOOKUP($A387,[1]男子!$1:$1000000,12,FALSE)</f>
        <v>Koki</v>
      </c>
      <c r="K387" t="str">
        <f t="shared" ref="K387:K450" si="6">IF(COUNTIF(L387,"JPN"),"日本","調べる")</f>
        <v>日本</v>
      </c>
      <c r="L387" t="str">
        <f>VLOOKUP($A387,[1]男子!$1:$1000000,13,FALSE)</f>
        <v>JPN</v>
      </c>
    </row>
    <row r="388" spans="1:12">
      <c r="A388" s="72">
        <v>387</v>
      </c>
      <c r="B388" t="str">
        <f>VLOOKUP($A388,[1]男子!$1:$1000000,6,FALSE)</f>
        <v>堀籠　温大</v>
      </c>
      <c r="C388" t="str">
        <f>VLOOKUP($A388,[1]男子!$1:$1000000,10,FALSE)</f>
        <v>ﾎﾘｺﾞﾒ ﾊﾙﾄ</v>
      </c>
      <c r="D388" t="str">
        <f>VLOOKUP($A388,[1]男子!$1:$1000000,16,FALSE)</f>
        <v>宮城</v>
      </c>
      <c r="E388" t="str">
        <f>VLOOKUP($A388,[1]男子!$1:$1000000,15,FALSE)</f>
        <v>04</v>
      </c>
      <c r="F388" t="str">
        <f>VLOOKUP($A388,[1]男子!$1:$1000000,19,FALSE)</f>
        <v>仙台大学</v>
      </c>
      <c r="G388" t="str">
        <f>VLOOKUP($A388,[1]男子!$1:$1000000,27,FALSE)</f>
        <v>3</v>
      </c>
      <c r="H388" t="str">
        <f>VLOOKUP($A388,[1]男子!$1:$1000000,23,FALSE)</f>
        <v>020621</v>
      </c>
      <c r="I388" t="str">
        <f>VLOOKUP($A388,[1]男子!$1:$1000000,11,FALSE)</f>
        <v>HORIGOME</v>
      </c>
      <c r="J388" t="str">
        <f>VLOOKUP($A388,[1]男子!$1:$1000000,12,FALSE)</f>
        <v>Haruto</v>
      </c>
      <c r="K388" t="str">
        <f t="shared" si="6"/>
        <v>日本</v>
      </c>
      <c r="L388" t="str">
        <f>VLOOKUP($A388,[1]男子!$1:$1000000,13,FALSE)</f>
        <v>JPN</v>
      </c>
    </row>
    <row r="389" spans="1:12">
      <c r="A389" s="72">
        <v>388</v>
      </c>
      <c r="B389" t="str">
        <f>VLOOKUP($A389,[1]男子!$1:$1000000,6,FALSE)</f>
        <v>佐々木　優里</v>
      </c>
      <c r="C389" t="str">
        <f>VLOOKUP($A389,[1]男子!$1:$1000000,10,FALSE)</f>
        <v>ｻｻｷ ﾕｳﾘ</v>
      </c>
      <c r="D389" t="str">
        <f>VLOOKUP($A389,[1]男子!$1:$1000000,16,FALSE)</f>
        <v>岩手</v>
      </c>
      <c r="E389" t="str">
        <f>VLOOKUP($A389,[1]男子!$1:$1000000,15,FALSE)</f>
        <v>03</v>
      </c>
      <c r="F389" t="str">
        <f>VLOOKUP($A389,[1]男子!$1:$1000000,19,FALSE)</f>
        <v>仙台大学</v>
      </c>
      <c r="G389" t="str">
        <f>VLOOKUP($A389,[1]男子!$1:$1000000,27,FALSE)</f>
        <v>3</v>
      </c>
      <c r="H389" t="str">
        <f>VLOOKUP($A389,[1]男子!$1:$1000000,23,FALSE)</f>
        <v>020815</v>
      </c>
      <c r="I389" t="str">
        <f>VLOOKUP($A389,[1]男子!$1:$1000000,11,FALSE)</f>
        <v>SASAKI</v>
      </c>
      <c r="J389" t="str">
        <f>VLOOKUP($A389,[1]男子!$1:$1000000,12,FALSE)</f>
        <v>Yuri</v>
      </c>
      <c r="K389" t="str">
        <f t="shared" si="6"/>
        <v>日本</v>
      </c>
      <c r="L389" t="str">
        <f>VLOOKUP($A389,[1]男子!$1:$1000000,13,FALSE)</f>
        <v>JPN</v>
      </c>
    </row>
    <row r="390" spans="1:12">
      <c r="A390" s="72">
        <v>389</v>
      </c>
      <c r="B390" t="str">
        <f>VLOOKUP($A390,[1]男子!$1:$1000000,6,FALSE)</f>
        <v>種市　和真</v>
      </c>
      <c r="C390" t="str">
        <f>VLOOKUP($A390,[1]男子!$1:$1000000,10,FALSE)</f>
        <v>ﾀﾈｲﾁ ｶｽﾞﾏ</v>
      </c>
      <c r="D390" t="str">
        <f>VLOOKUP($A390,[1]男子!$1:$1000000,16,FALSE)</f>
        <v>学連</v>
      </c>
      <c r="E390" t="str">
        <f>VLOOKUP($A390,[1]男子!$1:$1000000,15,FALSE)</f>
        <v>48</v>
      </c>
      <c r="F390" t="str">
        <f>VLOOKUP($A390,[1]男子!$1:$1000000,19,FALSE)</f>
        <v>仙台大学</v>
      </c>
      <c r="G390" t="str">
        <f>VLOOKUP($A390,[1]男子!$1:$1000000,27,FALSE)</f>
        <v>3</v>
      </c>
      <c r="H390" t="str">
        <f>VLOOKUP($A390,[1]男子!$1:$1000000,23,FALSE)</f>
        <v>021025</v>
      </c>
      <c r="I390" t="str">
        <f>VLOOKUP($A390,[1]男子!$1:$1000000,11,FALSE)</f>
        <v>TANEICHI</v>
      </c>
      <c r="J390" t="str">
        <f>VLOOKUP($A390,[1]男子!$1:$1000000,12,FALSE)</f>
        <v>Kazuma</v>
      </c>
      <c r="K390" t="str">
        <f t="shared" si="6"/>
        <v>日本</v>
      </c>
      <c r="L390" t="str">
        <f>VLOOKUP($A390,[1]男子!$1:$1000000,13,FALSE)</f>
        <v>JPN</v>
      </c>
    </row>
    <row r="391" spans="1:12">
      <c r="A391" s="72">
        <v>390</v>
      </c>
      <c r="B391" t="str">
        <f>VLOOKUP($A391,[1]男子!$1:$1000000,6,FALSE)</f>
        <v>佐藤　聖哉</v>
      </c>
      <c r="C391" t="str">
        <f>VLOOKUP($A391,[1]男子!$1:$1000000,10,FALSE)</f>
        <v>ｻﾄｳ ｾｲﾔ</v>
      </c>
      <c r="D391" t="str">
        <f>VLOOKUP($A391,[1]男子!$1:$1000000,16,FALSE)</f>
        <v>岩手</v>
      </c>
      <c r="E391" t="str">
        <f>VLOOKUP($A391,[1]男子!$1:$1000000,15,FALSE)</f>
        <v>03</v>
      </c>
      <c r="F391" t="str">
        <f>VLOOKUP($A391,[1]男子!$1:$1000000,19,FALSE)</f>
        <v>仙台大学</v>
      </c>
      <c r="G391" t="str">
        <f>VLOOKUP($A391,[1]男子!$1:$1000000,27,FALSE)</f>
        <v>3</v>
      </c>
      <c r="H391" t="str">
        <f>VLOOKUP($A391,[1]男子!$1:$1000000,23,FALSE)</f>
        <v>020423</v>
      </c>
      <c r="I391" t="str">
        <f>VLOOKUP($A391,[1]男子!$1:$1000000,11,FALSE)</f>
        <v>SATO</v>
      </c>
      <c r="J391" t="str">
        <f>VLOOKUP($A391,[1]男子!$1:$1000000,12,FALSE)</f>
        <v>Seiya</v>
      </c>
      <c r="K391" t="str">
        <f t="shared" si="6"/>
        <v>日本</v>
      </c>
      <c r="L391" t="str">
        <f>VLOOKUP($A391,[1]男子!$1:$1000000,13,FALSE)</f>
        <v>JPN</v>
      </c>
    </row>
    <row r="392" spans="1:12">
      <c r="A392" s="72">
        <v>391</v>
      </c>
      <c r="B392" t="str">
        <f>VLOOKUP($A392,[1]男子!$1:$1000000,6,FALSE)</f>
        <v>安田　脩人</v>
      </c>
      <c r="C392" t="str">
        <f>VLOOKUP($A392,[1]男子!$1:$1000000,10,FALSE)</f>
        <v>ﾔｽﾀﾞ ｼｭｳﾄ</v>
      </c>
      <c r="D392" t="str">
        <f>VLOOKUP($A392,[1]男子!$1:$1000000,16,FALSE)</f>
        <v>宮城</v>
      </c>
      <c r="E392" t="str">
        <f>VLOOKUP($A392,[1]男子!$1:$1000000,15,FALSE)</f>
        <v>04</v>
      </c>
      <c r="F392" t="str">
        <f>VLOOKUP($A392,[1]男子!$1:$1000000,19,FALSE)</f>
        <v>仙台大学</v>
      </c>
      <c r="G392" t="str">
        <f>VLOOKUP($A392,[1]男子!$1:$1000000,27,FALSE)</f>
        <v>3</v>
      </c>
      <c r="H392" t="str">
        <f>VLOOKUP($A392,[1]男子!$1:$1000000,23,FALSE)</f>
        <v>020821</v>
      </c>
      <c r="I392" t="str">
        <f>VLOOKUP($A392,[1]男子!$1:$1000000,11,FALSE)</f>
        <v>YASUDA</v>
      </c>
      <c r="J392" t="str">
        <f>VLOOKUP($A392,[1]男子!$1:$1000000,12,FALSE)</f>
        <v>Shuto</v>
      </c>
      <c r="K392" t="str">
        <f t="shared" si="6"/>
        <v>日本</v>
      </c>
      <c r="L392" t="str">
        <f>VLOOKUP($A392,[1]男子!$1:$1000000,13,FALSE)</f>
        <v>JPN</v>
      </c>
    </row>
    <row r="393" spans="1:12">
      <c r="A393" s="72">
        <v>392</v>
      </c>
      <c r="B393" t="str">
        <f>VLOOKUP($A393,[1]男子!$1:$1000000,6,FALSE)</f>
        <v>高林　大</v>
      </c>
      <c r="C393" t="str">
        <f>VLOOKUP($A393,[1]男子!$1:$1000000,10,FALSE)</f>
        <v>ﾀｶﾊﾞﾔｼ ﾀﾞｲ</v>
      </c>
      <c r="D393" t="str">
        <f>VLOOKUP($A393,[1]男子!$1:$1000000,16,FALSE)</f>
        <v>岩手</v>
      </c>
      <c r="E393" t="str">
        <f>VLOOKUP($A393,[1]男子!$1:$1000000,15,FALSE)</f>
        <v>03</v>
      </c>
      <c r="F393" t="str">
        <f>VLOOKUP($A393,[1]男子!$1:$1000000,19,FALSE)</f>
        <v>仙台大学</v>
      </c>
      <c r="G393" t="str">
        <f>VLOOKUP($A393,[1]男子!$1:$1000000,27,FALSE)</f>
        <v>3</v>
      </c>
      <c r="H393" t="str">
        <f>VLOOKUP($A393,[1]男子!$1:$1000000,23,FALSE)</f>
        <v>021104</v>
      </c>
      <c r="I393" t="str">
        <f>VLOOKUP($A393,[1]男子!$1:$1000000,11,FALSE)</f>
        <v>TAKABAYASHI</v>
      </c>
      <c r="J393" t="str">
        <f>VLOOKUP($A393,[1]男子!$1:$1000000,12,FALSE)</f>
        <v>Dai</v>
      </c>
      <c r="K393" t="str">
        <f t="shared" si="6"/>
        <v>日本</v>
      </c>
      <c r="L393" t="str">
        <f>VLOOKUP($A393,[1]男子!$1:$1000000,13,FALSE)</f>
        <v>JPN</v>
      </c>
    </row>
    <row r="394" spans="1:12">
      <c r="A394" s="72">
        <v>393</v>
      </c>
      <c r="B394" t="str">
        <f>VLOOKUP($A394,[1]男子!$1:$1000000,6,FALSE)</f>
        <v>菊地　翔哉</v>
      </c>
      <c r="C394" t="str">
        <f>VLOOKUP($A394,[1]男子!$1:$1000000,10,FALSE)</f>
        <v>ｷｸﾁ ｼｮｳﾔ</v>
      </c>
      <c r="D394" t="str">
        <f>VLOOKUP($A394,[1]男子!$1:$1000000,16,FALSE)</f>
        <v>宮城</v>
      </c>
      <c r="E394" t="str">
        <f>VLOOKUP($A394,[1]男子!$1:$1000000,15,FALSE)</f>
        <v>04</v>
      </c>
      <c r="F394" t="str">
        <f>VLOOKUP($A394,[1]男子!$1:$1000000,19,FALSE)</f>
        <v>仙台大学</v>
      </c>
      <c r="G394" t="str">
        <f>VLOOKUP($A394,[1]男子!$1:$1000000,27,FALSE)</f>
        <v>3</v>
      </c>
      <c r="H394" t="str">
        <f>VLOOKUP($A394,[1]男子!$1:$1000000,23,FALSE)</f>
        <v>021118</v>
      </c>
      <c r="I394" t="str">
        <f>VLOOKUP($A394,[1]男子!$1:$1000000,11,FALSE)</f>
        <v>KIKUCHI</v>
      </c>
      <c r="J394" t="str">
        <f>VLOOKUP($A394,[1]男子!$1:$1000000,12,FALSE)</f>
        <v>Syouya</v>
      </c>
      <c r="K394" t="str">
        <f t="shared" si="6"/>
        <v>日本</v>
      </c>
      <c r="L394" t="str">
        <f>VLOOKUP($A394,[1]男子!$1:$1000000,13,FALSE)</f>
        <v>JPN</v>
      </c>
    </row>
    <row r="395" spans="1:12">
      <c r="A395" s="72">
        <v>394</v>
      </c>
      <c r="B395" t="str">
        <f>VLOOKUP($A395,[1]男子!$1:$1000000,6,FALSE)</f>
        <v>白澤　稜馬</v>
      </c>
      <c r="C395" t="str">
        <f>VLOOKUP($A395,[1]男子!$1:$1000000,10,FALSE)</f>
        <v>ｼﾗｻﾜ ﾘｮｳﾏ</v>
      </c>
      <c r="D395" t="str">
        <f>VLOOKUP($A395,[1]男子!$1:$1000000,16,FALSE)</f>
        <v>長野</v>
      </c>
      <c r="E395" t="str">
        <f>VLOOKUP($A395,[1]男子!$1:$1000000,15,FALSE)</f>
        <v>17</v>
      </c>
      <c r="F395" t="str">
        <f>VLOOKUP($A395,[1]男子!$1:$1000000,19,FALSE)</f>
        <v>仙台大学</v>
      </c>
      <c r="G395" t="str">
        <f>VLOOKUP($A395,[1]男子!$1:$1000000,27,FALSE)</f>
        <v>3</v>
      </c>
      <c r="H395" t="str">
        <f>VLOOKUP($A395,[1]男子!$1:$1000000,23,FALSE)</f>
        <v>020518</v>
      </c>
      <c r="I395" t="str">
        <f>VLOOKUP($A395,[1]男子!$1:$1000000,11,FALSE)</f>
        <v>SHIRASAWA</v>
      </c>
      <c r="J395" t="str">
        <f>VLOOKUP($A395,[1]男子!$1:$1000000,12,FALSE)</f>
        <v>Ryoma</v>
      </c>
      <c r="K395" t="str">
        <f t="shared" si="6"/>
        <v>日本</v>
      </c>
      <c r="L395" t="str">
        <f>VLOOKUP($A395,[1]男子!$1:$1000000,13,FALSE)</f>
        <v>JPN</v>
      </c>
    </row>
    <row r="396" spans="1:12">
      <c r="A396" s="72">
        <v>395</v>
      </c>
      <c r="B396" t="str">
        <f>VLOOKUP($A396,[1]男子!$1:$1000000,6,FALSE)</f>
        <v>菅井　夏輝</v>
      </c>
      <c r="C396" t="str">
        <f>VLOOKUP($A396,[1]男子!$1:$1000000,10,FALSE)</f>
        <v>ｽｶﾞｲ ﾅﾂｷ</v>
      </c>
      <c r="D396" t="str">
        <f>VLOOKUP($A396,[1]男子!$1:$1000000,16,FALSE)</f>
        <v>宮城</v>
      </c>
      <c r="E396" t="str">
        <f>VLOOKUP($A396,[1]男子!$1:$1000000,15,FALSE)</f>
        <v>04</v>
      </c>
      <c r="F396" t="str">
        <f>VLOOKUP($A396,[1]男子!$1:$1000000,19,FALSE)</f>
        <v>仙台大学</v>
      </c>
      <c r="G396" t="str">
        <f>VLOOKUP($A396,[1]男子!$1:$1000000,27,FALSE)</f>
        <v>4</v>
      </c>
      <c r="H396" t="str">
        <f>VLOOKUP($A396,[1]男子!$1:$1000000,23,FALSE)</f>
        <v>010822</v>
      </c>
      <c r="I396" t="str">
        <f>VLOOKUP($A396,[1]男子!$1:$1000000,11,FALSE)</f>
        <v>SUGAI</v>
      </c>
      <c r="J396" t="str">
        <f>VLOOKUP($A396,[1]男子!$1:$1000000,12,FALSE)</f>
        <v>Natsuki</v>
      </c>
      <c r="K396" t="str">
        <f t="shared" si="6"/>
        <v>日本</v>
      </c>
      <c r="L396" t="str">
        <f>VLOOKUP($A396,[1]男子!$1:$1000000,13,FALSE)</f>
        <v>JPN</v>
      </c>
    </row>
    <row r="397" spans="1:12">
      <c r="A397" s="72">
        <v>396</v>
      </c>
      <c r="B397" t="str">
        <f>VLOOKUP($A397,[1]男子!$1:$1000000,6,FALSE)</f>
        <v>佐々木　蒼</v>
      </c>
      <c r="C397" t="str">
        <f>VLOOKUP($A397,[1]男子!$1:$1000000,10,FALSE)</f>
        <v>ｻｻｷ ｱｵｲ</v>
      </c>
      <c r="D397" t="str">
        <f>VLOOKUP($A397,[1]男子!$1:$1000000,16,FALSE)</f>
        <v>岩手</v>
      </c>
      <c r="E397" t="str">
        <f>VLOOKUP($A397,[1]男子!$1:$1000000,15,FALSE)</f>
        <v>03</v>
      </c>
      <c r="F397" t="str">
        <f>VLOOKUP($A397,[1]男子!$1:$1000000,19,FALSE)</f>
        <v>仙台大学</v>
      </c>
      <c r="G397" t="str">
        <f>VLOOKUP($A397,[1]男子!$1:$1000000,27,FALSE)</f>
        <v>3</v>
      </c>
      <c r="H397" t="str">
        <f>VLOOKUP($A397,[1]男子!$1:$1000000,23,FALSE)</f>
        <v>021023</v>
      </c>
      <c r="I397" t="str">
        <f>VLOOKUP($A397,[1]男子!$1:$1000000,11,FALSE)</f>
        <v>SASAKI</v>
      </c>
      <c r="J397" t="str">
        <f>VLOOKUP($A397,[1]男子!$1:$1000000,12,FALSE)</f>
        <v>Aoi</v>
      </c>
      <c r="K397" t="str">
        <f t="shared" si="6"/>
        <v>日本</v>
      </c>
      <c r="L397" t="str">
        <f>VLOOKUP($A397,[1]男子!$1:$1000000,13,FALSE)</f>
        <v>JPN</v>
      </c>
    </row>
    <row r="398" spans="1:12">
      <c r="A398" s="72">
        <v>397</v>
      </c>
      <c r="B398" t="str">
        <f>VLOOKUP($A398,[1]男子!$1:$1000000,6,FALSE)</f>
        <v>松本　充広</v>
      </c>
      <c r="C398" t="str">
        <f>VLOOKUP($A398,[1]男子!$1:$1000000,10,FALSE)</f>
        <v>ﾏﾂﾓﾄ ﾐﾂﾋﾛ</v>
      </c>
      <c r="D398" t="str">
        <f>VLOOKUP($A398,[1]男子!$1:$1000000,16,FALSE)</f>
        <v>福島</v>
      </c>
      <c r="E398" t="str">
        <f>VLOOKUP($A398,[1]男子!$1:$1000000,15,FALSE)</f>
        <v>07</v>
      </c>
      <c r="F398" t="str">
        <f>VLOOKUP($A398,[1]男子!$1:$1000000,19,FALSE)</f>
        <v>仙台大学</v>
      </c>
      <c r="G398" t="str">
        <f>VLOOKUP($A398,[1]男子!$1:$1000000,27,FALSE)</f>
        <v>4</v>
      </c>
      <c r="H398" t="str">
        <f>VLOOKUP($A398,[1]男子!$1:$1000000,23,FALSE)</f>
        <v>010410</v>
      </c>
      <c r="I398" t="str">
        <f>VLOOKUP($A398,[1]男子!$1:$1000000,11,FALSE)</f>
        <v>MATSUMOTO</v>
      </c>
      <c r="J398" t="str">
        <f>VLOOKUP($A398,[1]男子!$1:$1000000,12,FALSE)</f>
        <v>Mitsuhiro</v>
      </c>
      <c r="K398" t="str">
        <f t="shared" si="6"/>
        <v>日本</v>
      </c>
      <c r="L398" t="str">
        <f>VLOOKUP($A398,[1]男子!$1:$1000000,13,FALSE)</f>
        <v>JPN</v>
      </c>
    </row>
    <row r="399" spans="1:12">
      <c r="A399" s="72">
        <v>398</v>
      </c>
      <c r="B399" t="str">
        <f>VLOOKUP($A399,[1]男子!$1:$1000000,6,FALSE)</f>
        <v>藤田　卓実</v>
      </c>
      <c r="C399" t="str">
        <f>VLOOKUP($A399,[1]男子!$1:$1000000,10,FALSE)</f>
        <v>ﾌｼﾞﾀ ﾀｸﾐ</v>
      </c>
      <c r="D399" t="str">
        <f>VLOOKUP($A399,[1]男子!$1:$1000000,16,FALSE)</f>
        <v>秋田</v>
      </c>
      <c r="E399" t="str">
        <f>VLOOKUP($A399,[1]男子!$1:$1000000,15,FALSE)</f>
        <v>05</v>
      </c>
      <c r="F399" t="str">
        <f>VLOOKUP($A399,[1]男子!$1:$1000000,19,FALSE)</f>
        <v>仙台大学</v>
      </c>
      <c r="G399" t="str">
        <f>VLOOKUP($A399,[1]男子!$1:$1000000,27,FALSE)</f>
        <v>4</v>
      </c>
      <c r="H399" t="str">
        <f>VLOOKUP($A399,[1]男子!$1:$1000000,23,FALSE)</f>
        <v>010828</v>
      </c>
      <c r="I399" t="str">
        <f>VLOOKUP($A399,[1]男子!$1:$1000000,11,FALSE)</f>
        <v>FUJITA</v>
      </c>
      <c r="J399" t="str">
        <f>VLOOKUP($A399,[1]男子!$1:$1000000,12,FALSE)</f>
        <v>Takumi</v>
      </c>
      <c r="K399" t="str">
        <f t="shared" si="6"/>
        <v>日本</v>
      </c>
      <c r="L399" t="str">
        <f>VLOOKUP($A399,[1]男子!$1:$1000000,13,FALSE)</f>
        <v>JPN</v>
      </c>
    </row>
    <row r="400" spans="1:12">
      <c r="A400" s="72">
        <v>399</v>
      </c>
      <c r="B400" t="str">
        <f>VLOOKUP($A400,[1]男子!$1:$1000000,6,FALSE)</f>
        <v>豊田　凜太郎</v>
      </c>
      <c r="C400" t="str">
        <f>VLOOKUP($A400,[1]男子!$1:$1000000,10,FALSE)</f>
        <v>ﾄﾖﾀ ﾘﾝﾀﾛｳ</v>
      </c>
      <c r="D400" t="str">
        <f>VLOOKUP($A400,[1]男子!$1:$1000000,16,FALSE)</f>
        <v>学連</v>
      </c>
      <c r="E400" t="str">
        <f>VLOOKUP($A400,[1]男子!$1:$1000000,15,FALSE)</f>
        <v>48</v>
      </c>
      <c r="F400" t="str">
        <f>VLOOKUP($A400,[1]男子!$1:$1000000,19,FALSE)</f>
        <v>仙台大学</v>
      </c>
      <c r="G400" t="str">
        <f>VLOOKUP($A400,[1]男子!$1:$1000000,27,FALSE)</f>
        <v>4</v>
      </c>
      <c r="H400" t="str">
        <f>VLOOKUP($A400,[1]男子!$1:$1000000,23,FALSE)</f>
        <v>010430</v>
      </c>
      <c r="I400" t="str">
        <f>VLOOKUP($A400,[1]男子!$1:$1000000,11,FALSE)</f>
        <v>TOYOTA</v>
      </c>
      <c r="J400" t="str">
        <f>VLOOKUP($A400,[1]男子!$1:$1000000,12,FALSE)</f>
        <v>Rintaro</v>
      </c>
      <c r="K400" t="str">
        <f t="shared" si="6"/>
        <v>日本</v>
      </c>
      <c r="L400" t="str">
        <f>VLOOKUP($A400,[1]男子!$1:$1000000,13,FALSE)</f>
        <v>JPN</v>
      </c>
    </row>
    <row r="401" spans="1:12">
      <c r="A401" s="72">
        <v>400</v>
      </c>
      <c r="B401" t="str">
        <f>VLOOKUP($A401,[1]男子!$1:$1000000,6,FALSE)</f>
        <v>大上　直起</v>
      </c>
      <c r="C401" t="str">
        <f>VLOOKUP($A401,[1]男子!$1:$1000000,10,FALSE)</f>
        <v>ｵｵｶﾐ ﾅｵｷ</v>
      </c>
      <c r="D401" t="str">
        <f>VLOOKUP($A401,[1]男子!$1:$1000000,16,FALSE)</f>
        <v>学連</v>
      </c>
      <c r="E401" t="str">
        <f>VLOOKUP($A401,[1]男子!$1:$1000000,15,FALSE)</f>
        <v>48</v>
      </c>
      <c r="F401" t="str">
        <f>VLOOKUP($A401,[1]男子!$1:$1000000,19,FALSE)</f>
        <v>仙台大学</v>
      </c>
      <c r="G401" t="str">
        <f>VLOOKUP($A401,[1]男子!$1:$1000000,27,FALSE)</f>
        <v>M2</v>
      </c>
      <c r="H401" t="str">
        <f>VLOOKUP($A401,[1]男子!$1:$1000000,23,FALSE)</f>
        <v>000117</v>
      </c>
      <c r="I401" t="str">
        <f>VLOOKUP($A401,[1]男子!$1:$1000000,11,FALSE)</f>
        <v>OKAMI</v>
      </c>
      <c r="J401" t="str">
        <f>VLOOKUP($A401,[1]男子!$1:$1000000,12,FALSE)</f>
        <v>Naoki</v>
      </c>
      <c r="K401" t="str">
        <f t="shared" si="6"/>
        <v>日本</v>
      </c>
      <c r="L401" t="str">
        <f>VLOOKUP($A401,[1]男子!$1:$1000000,13,FALSE)</f>
        <v>JPN</v>
      </c>
    </row>
    <row r="402" spans="1:12">
      <c r="A402" s="72">
        <v>401</v>
      </c>
      <c r="B402" t="str">
        <f>VLOOKUP($A402,[1]男子!$1:$1000000,6,FALSE)</f>
        <v>相馬　健佑</v>
      </c>
      <c r="C402" t="str">
        <f>VLOOKUP($A402,[1]男子!$1:$1000000,10,FALSE)</f>
        <v>ｿｳﾏ ｹﾝｽｹ</v>
      </c>
      <c r="D402" t="str">
        <f>VLOOKUP($A402,[1]男子!$1:$1000000,16,FALSE)</f>
        <v>青森</v>
      </c>
      <c r="E402" t="str">
        <f>VLOOKUP($A402,[1]男子!$1:$1000000,15,FALSE)</f>
        <v>02</v>
      </c>
      <c r="F402" t="str">
        <f>VLOOKUP($A402,[1]男子!$1:$1000000,19,FALSE)</f>
        <v>仙台大学</v>
      </c>
      <c r="G402" t="str">
        <f>VLOOKUP($A402,[1]男子!$1:$1000000,27,FALSE)</f>
        <v>4</v>
      </c>
      <c r="H402" t="str">
        <f>VLOOKUP($A402,[1]男子!$1:$1000000,23,FALSE)</f>
        <v>011128</v>
      </c>
      <c r="I402" t="str">
        <f>VLOOKUP($A402,[1]男子!$1:$1000000,11,FALSE)</f>
        <v>SOMA</v>
      </c>
      <c r="J402" t="str">
        <f>VLOOKUP($A402,[1]男子!$1:$1000000,12,FALSE)</f>
        <v>Kensuke</v>
      </c>
      <c r="K402" t="str">
        <f t="shared" si="6"/>
        <v>日本</v>
      </c>
      <c r="L402" t="str">
        <f>VLOOKUP($A402,[1]男子!$1:$1000000,13,FALSE)</f>
        <v>JPN</v>
      </c>
    </row>
    <row r="403" spans="1:12">
      <c r="A403" s="72">
        <v>402</v>
      </c>
      <c r="B403" t="str">
        <f>VLOOKUP($A403,[1]男子!$1:$1000000,6,FALSE)</f>
        <v>高橋　真人</v>
      </c>
      <c r="C403" t="str">
        <f>VLOOKUP($A403,[1]男子!$1:$1000000,10,FALSE)</f>
        <v>ﾀｶﾊｼ ﾏｻﾄ</v>
      </c>
      <c r="D403" t="str">
        <f>VLOOKUP($A403,[1]男子!$1:$1000000,16,FALSE)</f>
        <v>山形</v>
      </c>
      <c r="E403" t="str">
        <f>VLOOKUP($A403,[1]男子!$1:$1000000,15,FALSE)</f>
        <v>06</v>
      </c>
      <c r="F403" t="str">
        <f>VLOOKUP($A403,[1]男子!$1:$1000000,19,FALSE)</f>
        <v>仙台大学</v>
      </c>
      <c r="G403" t="str">
        <f>VLOOKUP($A403,[1]男子!$1:$1000000,27,FALSE)</f>
        <v>4</v>
      </c>
      <c r="H403" t="str">
        <f>VLOOKUP($A403,[1]男子!$1:$1000000,23,FALSE)</f>
        <v>010507</v>
      </c>
      <c r="I403" t="str">
        <f>VLOOKUP($A403,[1]男子!$1:$1000000,11,FALSE)</f>
        <v>TAKAHASHI</v>
      </c>
      <c r="J403" t="str">
        <f>VLOOKUP($A403,[1]男子!$1:$1000000,12,FALSE)</f>
        <v>Masato</v>
      </c>
      <c r="K403" t="str">
        <f t="shared" si="6"/>
        <v>日本</v>
      </c>
      <c r="L403" t="str">
        <f>VLOOKUP($A403,[1]男子!$1:$1000000,13,FALSE)</f>
        <v>JPN</v>
      </c>
    </row>
    <row r="404" spans="1:12">
      <c r="A404" s="72">
        <v>403</v>
      </c>
      <c r="B404" t="str">
        <f>VLOOKUP($A404,[1]男子!$1:$1000000,6,FALSE)</f>
        <v>佐藤　丈治</v>
      </c>
      <c r="C404" t="str">
        <f>VLOOKUP($A404,[1]男子!$1:$1000000,10,FALSE)</f>
        <v>ｻﾄｳ ｼﾞｮｳｼﾞ</v>
      </c>
      <c r="D404" t="str">
        <f>VLOOKUP($A404,[1]男子!$1:$1000000,16,FALSE)</f>
        <v>宮城</v>
      </c>
      <c r="E404" t="str">
        <f>VLOOKUP($A404,[1]男子!$1:$1000000,15,FALSE)</f>
        <v>04</v>
      </c>
      <c r="F404" t="str">
        <f>VLOOKUP($A404,[1]男子!$1:$1000000,19,FALSE)</f>
        <v>仙台大学</v>
      </c>
      <c r="G404" t="str">
        <f>VLOOKUP($A404,[1]男子!$1:$1000000,27,FALSE)</f>
        <v>4</v>
      </c>
      <c r="H404" t="str">
        <f>VLOOKUP($A404,[1]男子!$1:$1000000,23,FALSE)</f>
        <v>011128</v>
      </c>
      <c r="I404" t="str">
        <f>VLOOKUP($A404,[1]男子!$1:$1000000,11,FALSE)</f>
        <v>SATO</v>
      </c>
      <c r="J404" t="str">
        <f>VLOOKUP($A404,[1]男子!$1:$1000000,12,FALSE)</f>
        <v>Joji</v>
      </c>
      <c r="K404" t="str">
        <f t="shared" si="6"/>
        <v>日本</v>
      </c>
      <c r="L404" t="str">
        <f>VLOOKUP($A404,[1]男子!$1:$1000000,13,FALSE)</f>
        <v>JPN</v>
      </c>
    </row>
    <row r="405" spans="1:12">
      <c r="A405" s="72">
        <v>404</v>
      </c>
      <c r="B405" t="str">
        <f>VLOOKUP($A405,[1]男子!$1:$1000000,6,FALSE)</f>
        <v>吉澤　祐人</v>
      </c>
      <c r="C405" t="str">
        <f>VLOOKUP($A405,[1]男子!$1:$1000000,10,FALSE)</f>
        <v>ﾖｼｻﾞﾜ ﾕｳﾄ</v>
      </c>
      <c r="D405" t="str">
        <f>VLOOKUP($A405,[1]男子!$1:$1000000,16,FALSE)</f>
        <v>福島</v>
      </c>
      <c r="E405" t="str">
        <f>VLOOKUP($A405,[1]男子!$1:$1000000,15,FALSE)</f>
        <v>07</v>
      </c>
      <c r="F405" t="str">
        <f>VLOOKUP($A405,[1]男子!$1:$1000000,19,FALSE)</f>
        <v>仙台大学</v>
      </c>
      <c r="G405" t="str">
        <f>VLOOKUP($A405,[1]男子!$1:$1000000,27,FALSE)</f>
        <v>4</v>
      </c>
      <c r="H405" t="str">
        <f>VLOOKUP($A405,[1]男子!$1:$1000000,23,FALSE)</f>
        <v>010626</v>
      </c>
      <c r="I405" t="str">
        <f>VLOOKUP($A405,[1]男子!$1:$1000000,11,FALSE)</f>
        <v>YOSHIZAWA</v>
      </c>
      <c r="J405" t="str">
        <f>VLOOKUP($A405,[1]男子!$1:$1000000,12,FALSE)</f>
        <v>Yuto</v>
      </c>
      <c r="K405" t="str">
        <f t="shared" si="6"/>
        <v>日本</v>
      </c>
      <c r="L405" t="str">
        <f>VLOOKUP($A405,[1]男子!$1:$1000000,13,FALSE)</f>
        <v>JPN</v>
      </c>
    </row>
    <row r="406" spans="1:12">
      <c r="A406" s="72">
        <v>405</v>
      </c>
      <c r="B406" t="str">
        <f>VLOOKUP($A406,[1]男子!$1:$1000000,6,FALSE)</f>
        <v>森　裕理</v>
      </c>
      <c r="C406" t="str">
        <f>VLOOKUP($A406,[1]男子!$1:$1000000,10,FALSE)</f>
        <v>ﾓﾘ ﾕｳﾘ</v>
      </c>
      <c r="D406" t="str">
        <f>VLOOKUP($A406,[1]男子!$1:$1000000,16,FALSE)</f>
        <v>青森</v>
      </c>
      <c r="E406" t="str">
        <f>VLOOKUP($A406,[1]男子!$1:$1000000,15,FALSE)</f>
        <v>02</v>
      </c>
      <c r="F406" t="str">
        <f>VLOOKUP($A406,[1]男子!$1:$1000000,19,FALSE)</f>
        <v>弘前大学</v>
      </c>
      <c r="G406" t="str">
        <f>VLOOKUP($A406,[1]男子!$1:$1000000,27,FALSE)</f>
        <v>1</v>
      </c>
      <c r="H406" t="str">
        <f>VLOOKUP($A406,[1]男子!$1:$1000000,23,FALSE)</f>
        <v>030510</v>
      </c>
      <c r="I406" t="str">
        <f>VLOOKUP($A406,[1]男子!$1:$1000000,11,FALSE)</f>
        <v>MORI</v>
      </c>
      <c r="J406" t="str">
        <f>VLOOKUP($A406,[1]男子!$1:$1000000,12,FALSE)</f>
        <v>Yuri</v>
      </c>
      <c r="K406" t="str">
        <f t="shared" si="6"/>
        <v>日本</v>
      </c>
      <c r="L406" t="str">
        <f>VLOOKUP($A406,[1]男子!$1:$1000000,13,FALSE)</f>
        <v>JPN</v>
      </c>
    </row>
    <row r="407" spans="1:12">
      <c r="A407" s="72">
        <v>406</v>
      </c>
      <c r="B407" t="str">
        <f>VLOOKUP($A407,[1]男子!$1:$1000000,6,FALSE)</f>
        <v>丸山　剛</v>
      </c>
      <c r="C407" t="str">
        <f>VLOOKUP($A407,[1]男子!$1:$1000000,10,FALSE)</f>
        <v>ﾏﾙﾔﾏ ﾂﾖｼ</v>
      </c>
      <c r="D407" t="str">
        <f>VLOOKUP($A407,[1]男子!$1:$1000000,16,FALSE)</f>
        <v>青森</v>
      </c>
      <c r="E407" t="str">
        <f>VLOOKUP($A407,[1]男子!$1:$1000000,15,FALSE)</f>
        <v>02</v>
      </c>
      <c r="F407" t="str">
        <f>VLOOKUP($A407,[1]男子!$1:$1000000,19,FALSE)</f>
        <v>弘前大学</v>
      </c>
      <c r="G407" t="str">
        <f>VLOOKUP($A407,[1]男子!$1:$1000000,27,FALSE)</f>
        <v>2</v>
      </c>
      <c r="H407" t="str">
        <f>VLOOKUP($A407,[1]男子!$1:$1000000,23,FALSE)</f>
        <v>030514</v>
      </c>
      <c r="I407" t="str">
        <f>VLOOKUP($A407,[1]男子!$1:$1000000,11,FALSE)</f>
        <v>MARUYAMA</v>
      </c>
      <c r="J407" t="str">
        <f>VLOOKUP($A407,[1]男子!$1:$1000000,12,FALSE)</f>
        <v>TSUYOSHI</v>
      </c>
      <c r="K407" t="str">
        <f t="shared" si="6"/>
        <v>日本</v>
      </c>
      <c r="L407" t="str">
        <f>VLOOKUP($A407,[1]男子!$1:$1000000,13,FALSE)</f>
        <v>JPN</v>
      </c>
    </row>
    <row r="408" spans="1:12">
      <c r="A408" s="72">
        <v>407</v>
      </c>
      <c r="B408" t="str">
        <f>VLOOKUP($A408,[1]男子!$1:$1000000,6,FALSE)</f>
        <v>須藤　駿</v>
      </c>
      <c r="C408" t="str">
        <f>VLOOKUP($A408,[1]男子!$1:$1000000,10,FALSE)</f>
        <v>ｽﾄｳ ｼｭﾝ</v>
      </c>
      <c r="D408" t="str">
        <f>VLOOKUP($A408,[1]男子!$1:$1000000,16,FALSE)</f>
        <v>青森</v>
      </c>
      <c r="E408" t="str">
        <f>VLOOKUP($A408,[1]男子!$1:$1000000,15,FALSE)</f>
        <v>02</v>
      </c>
      <c r="F408" t="str">
        <f>VLOOKUP($A408,[1]男子!$1:$1000000,19,FALSE)</f>
        <v>弘前大学</v>
      </c>
      <c r="G408" t="str">
        <f>VLOOKUP($A408,[1]男子!$1:$1000000,27,FALSE)</f>
        <v>5</v>
      </c>
      <c r="H408" t="str">
        <f>VLOOKUP($A408,[1]男子!$1:$1000000,23,FALSE)</f>
        <v>001003</v>
      </c>
      <c r="I408" t="str">
        <f>VLOOKUP($A408,[1]男子!$1:$1000000,11,FALSE)</f>
        <v>SUTO</v>
      </c>
      <c r="J408" t="str">
        <f>VLOOKUP($A408,[1]男子!$1:$1000000,12,FALSE)</f>
        <v>Syun</v>
      </c>
      <c r="K408" t="str">
        <f t="shared" si="6"/>
        <v>日本</v>
      </c>
      <c r="L408" t="str">
        <f>VLOOKUP($A408,[1]男子!$1:$1000000,13,FALSE)</f>
        <v>JPN</v>
      </c>
    </row>
    <row r="409" spans="1:12">
      <c r="A409" s="72">
        <v>408</v>
      </c>
      <c r="B409" t="str">
        <f>VLOOKUP($A409,[1]男子!$1:$1000000,6,FALSE)</f>
        <v>堀田　醍吾</v>
      </c>
      <c r="C409" t="str">
        <f>VLOOKUP($A409,[1]男子!$1:$1000000,10,FALSE)</f>
        <v>ﾎﾘﾀ ﾀﾞｲｺﾞ</v>
      </c>
      <c r="D409" t="str">
        <f>VLOOKUP($A409,[1]男子!$1:$1000000,16,FALSE)</f>
        <v>青森</v>
      </c>
      <c r="E409" t="str">
        <f>VLOOKUP($A409,[1]男子!$1:$1000000,15,FALSE)</f>
        <v>02</v>
      </c>
      <c r="F409" t="str">
        <f>VLOOKUP($A409,[1]男子!$1:$1000000,19,FALSE)</f>
        <v>弘前大学</v>
      </c>
      <c r="G409" t="str">
        <f>VLOOKUP($A409,[1]男子!$1:$1000000,27,FALSE)</f>
        <v>4</v>
      </c>
      <c r="H409" t="str">
        <f>VLOOKUP($A409,[1]男子!$1:$1000000,23,FALSE)</f>
        <v>010723</v>
      </c>
      <c r="I409" t="str">
        <f>VLOOKUP($A409,[1]男子!$1:$1000000,11,FALSE)</f>
        <v>HORITA</v>
      </c>
      <c r="J409" t="str">
        <f>VLOOKUP($A409,[1]男子!$1:$1000000,12,FALSE)</f>
        <v>DAIGO</v>
      </c>
      <c r="K409" t="str">
        <f t="shared" si="6"/>
        <v>日本</v>
      </c>
      <c r="L409" t="str">
        <f>VLOOKUP($A409,[1]男子!$1:$1000000,13,FALSE)</f>
        <v>JPN</v>
      </c>
    </row>
    <row r="410" spans="1:12">
      <c r="A410" s="72">
        <v>409</v>
      </c>
      <c r="B410" t="str">
        <f>VLOOKUP($A410,[1]男子!$1:$1000000,6,FALSE)</f>
        <v>白鳥　稔洋</v>
      </c>
      <c r="C410" t="str">
        <f>VLOOKUP($A410,[1]男子!$1:$1000000,10,FALSE)</f>
        <v>ｼﾗﾄﾘ ﾄｼﾋﾛ</v>
      </c>
      <c r="D410" t="str">
        <f>VLOOKUP($A410,[1]男子!$1:$1000000,16,FALSE)</f>
        <v>青森</v>
      </c>
      <c r="E410" t="str">
        <f>VLOOKUP($A410,[1]男子!$1:$1000000,15,FALSE)</f>
        <v>02</v>
      </c>
      <c r="F410" t="str">
        <f>VLOOKUP($A410,[1]男子!$1:$1000000,19,FALSE)</f>
        <v>弘前大学</v>
      </c>
      <c r="G410" t="str">
        <f>VLOOKUP($A410,[1]男子!$1:$1000000,27,FALSE)</f>
        <v>3</v>
      </c>
      <c r="H410" t="str">
        <f>VLOOKUP($A410,[1]男子!$1:$1000000,23,FALSE)</f>
        <v>020510</v>
      </c>
      <c r="I410" t="str">
        <f>VLOOKUP($A410,[1]男子!$1:$1000000,11,FALSE)</f>
        <v>SHIRATORI</v>
      </c>
      <c r="J410" t="str">
        <f>VLOOKUP($A410,[1]男子!$1:$1000000,12,FALSE)</f>
        <v>Toshihiro</v>
      </c>
      <c r="K410" t="str">
        <f t="shared" si="6"/>
        <v>日本</v>
      </c>
      <c r="L410" t="str">
        <f>VLOOKUP($A410,[1]男子!$1:$1000000,13,FALSE)</f>
        <v>JPN</v>
      </c>
    </row>
    <row r="411" spans="1:12">
      <c r="A411" s="72">
        <v>410</v>
      </c>
      <c r="B411" t="str">
        <f>VLOOKUP($A411,[1]男子!$1:$1000000,6,FALSE)</f>
        <v>藤田　光汰</v>
      </c>
      <c r="C411" t="str">
        <f>VLOOKUP($A411,[1]男子!$1:$1000000,10,FALSE)</f>
        <v>ﾌｼﾞﾀ ｺｳﾀ</v>
      </c>
      <c r="D411" t="str">
        <f>VLOOKUP($A411,[1]男子!$1:$1000000,16,FALSE)</f>
        <v>青森</v>
      </c>
      <c r="E411" t="str">
        <f>VLOOKUP($A411,[1]男子!$1:$1000000,15,FALSE)</f>
        <v>02</v>
      </c>
      <c r="F411" t="str">
        <f>VLOOKUP($A411,[1]男子!$1:$1000000,19,FALSE)</f>
        <v>弘前大学</v>
      </c>
      <c r="G411" t="str">
        <f>VLOOKUP($A411,[1]男子!$1:$1000000,27,FALSE)</f>
        <v>3</v>
      </c>
      <c r="H411" t="str">
        <f>VLOOKUP($A411,[1]男子!$1:$1000000,23,FALSE)</f>
        <v>020610</v>
      </c>
      <c r="I411" t="str">
        <f>VLOOKUP($A411,[1]男子!$1:$1000000,11,FALSE)</f>
        <v>HUJITA</v>
      </c>
      <c r="J411" t="str">
        <f>VLOOKUP($A411,[1]男子!$1:$1000000,12,FALSE)</f>
        <v>Kota</v>
      </c>
      <c r="K411" t="str">
        <f t="shared" si="6"/>
        <v>日本</v>
      </c>
      <c r="L411" t="str">
        <f>VLOOKUP($A411,[1]男子!$1:$1000000,13,FALSE)</f>
        <v>JPN</v>
      </c>
    </row>
    <row r="412" spans="1:12">
      <c r="A412" s="72">
        <v>411</v>
      </c>
      <c r="B412" t="str">
        <f>VLOOKUP($A412,[1]男子!$1:$1000000,6,FALSE)</f>
        <v>岡田　卓</v>
      </c>
      <c r="C412" t="str">
        <f>VLOOKUP($A412,[1]男子!$1:$1000000,10,FALSE)</f>
        <v>ｵｶﾀﾞ ｽｸﾞﾙ</v>
      </c>
      <c r="D412" t="str">
        <f>VLOOKUP($A412,[1]男子!$1:$1000000,16,FALSE)</f>
        <v>青森</v>
      </c>
      <c r="E412" t="str">
        <f>VLOOKUP($A412,[1]男子!$1:$1000000,15,FALSE)</f>
        <v>02</v>
      </c>
      <c r="F412" t="str">
        <f>VLOOKUP($A412,[1]男子!$1:$1000000,19,FALSE)</f>
        <v>弘前大学</v>
      </c>
      <c r="G412" t="str">
        <f>VLOOKUP($A412,[1]男子!$1:$1000000,27,FALSE)</f>
        <v>4</v>
      </c>
      <c r="H412" t="str">
        <f>VLOOKUP($A412,[1]男子!$1:$1000000,23,FALSE)</f>
        <v>010703</v>
      </c>
      <c r="I412" t="str">
        <f>VLOOKUP($A412,[1]男子!$1:$1000000,11,FALSE)</f>
        <v>OKADA</v>
      </c>
      <c r="J412" t="str">
        <f>VLOOKUP($A412,[1]男子!$1:$1000000,12,FALSE)</f>
        <v>Suguru</v>
      </c>
      <c r="K412" t="str">
        <f t="shared" si="6"/>
        <v>日本</v>
      </c>
      <c r="L412" t="str">
        <f>VLOOKUP($A412,[1]男子!$1:$1000000,13,FALSE)</f>
        <v>JPN</v>
      </c>
    </row>
    <row r="413" spans="1:12">
      <c r="A413" s="72">
        <v>412</v>
      </c>
      <c r="B413" t="str">
        <f>VLOOKUP($A413,[1]男子!$1:$1000000,6,FALSE)</f>
        <v>森　琢人</v>
      </c>
      <c r="C413" t="str">
        <f>VLOOKUP($A413,[1]男子!$1:$1000000,10,FALSE)</f>
        <v>ﾓﾘ ﾀｸﾄ</v>
      </c>
      <c r="D413" t="str">
        <f>VLOOKUP($A413,[1]男子!$1:$1000000,16,FALSE)</f>
        <v>青森</v>
      </c>
      <c r="E413" t="str">
        <f>VLOOKUP($A413,[1]男子!$1:$1000000,15,FALSE)</f>
        <v>02</v>
      </c>
      <c r="F413" t="str">
        <f>VLOOKUP($A413,[1]男子!$1:$1000000,19,FALSE)</f>
        <v>弘前大学</v>
      </c>
      <c r="G413" t="str">
        <f>VLOOKUP($A413,[1]男子!$1:$1000000,27,FALSE)</f>
        <v>4</v>
      </c>
      <c r="H413" t="str">
        <f>VLOOKUP($A413,[1]男子!$1:$1000000,23,FALSE)</f>
        <v>020221</v>
      </c>
      <c r="I413" t="str">
        <f>VLOOKUP($A413,[1]男子!$1:$1000000,11,FALSE)</f>
        <v>MORI</v>
      </c>
      <c r="J413" t="str">
        <f>VLOOKUP($A413,[1]男子!$1:$1000000,12,FALSE)</f>
        <v>Takuto</v>
      </c>
      <c r="K413" t="str">
        <f t="shared" si="6"/>
        <v>日本</v>
      </c>
      <c r="L413" t="str">
        <f>VLOOKUP($A413,[1]男子!$1:$1000000,13,FALSE)</f>
        <v>JPN</v>
      </c>
    </row>
    <row r="414" spans="1:12">
      <c r="A414" s="72">
        <v>413</v>
      </c>
      <c r="B414" t="str">
        <f>VLOOKUP($A414,[1]男子!$1:$1000000,6,FALSE)</f>
        <v>田屋　玖馬</v>
      </c>
      <c r="C414" t="str">
        <f>VLOOKUP($A414,[1]男子!$1:$1000000,10,FALSE)</f>
        <v>ﾀﾔ ｷｭｳﾏ</v>
      </c>
      <c r="D414" t="str">
        <f>VLOOKUP($A414,[1]男子!$1:$1000000,16,FALSE)</f>
        <v>青森</v>
      </c>
      <c r="E414" t="str">
        <f>VLOOKUP($A414,[1]男子!$1:$1000000,15,FALSE)</f>
        <v>02</v>
      </c>
      <c r="F414" t="str">
        <f>VLOOKUP($A414,[1]男子!$1:$1000000,19,FALSE)</f>
        <v>弘前大学</v>
      </c>
      <c r="G414" t="str">
        <f>VLOOKUP($A414,[1]男子!$1:$1000000,27,FALSE)</f>
        <v>3</v>
      </c>
      <c r="H414" t="str">
        <f>VLOOKUP($A414,[1]男子!$1:$1000000,23,FALSE)</f>
        <v>020706</v>
      </c>
      <c r="I414" t="str">
        <f>VLOOKUP($A414,[1]男子!$1:$1000000,11,FALSE)</f>
        <v>TAYA</v>
      </c>
      <c r="J414" t="str">
        <f>VLOOKUP($A414,[1]男子!$1:$1000000,12,FALSE)</f>
        <v>Kyuma</v>
      </c>
      <c r="K414" t="str">
        <f t="shared" si="6"/>
        <v>日本</v>
      </c>
      <c r="L414" t="str">
        <f>VLOOKUP($A414,[1]男子!$1:$1000000,13,FALSE)</f>
        <v>JPN</v>
      </c>
    </row>
    <row r="415" spans="1:12">
      <c r="A415" s="72">
        <v>414</v>
      </c>
      <c r="B415" t="str">
        <f>VLOOKUP($A415,[1]男子!$1:$1000000,6,FALSE)</f>
        <v>長内　勇人</v>
      </c>
      <c r="C415" t="str">
        <f>VLOOKUP($A415,[1]男子!$1:$1000000,10,FALSE)</f>
        <v>ｵｻﾅｲ ﾊﾔﾄ</v>
      </c>
      <c r="D415" t="str">
        <f>VLOOKUP($A415,[1]男子!$1:$1000000,16,FALSE)</f>
        <v>青森</v>
      </c>
      <c r="E415" t="str">
        <f>VLOOKUP($A415,[1]男子!$1:$1000000,15,FALSE)</f>
        <v>02</v>
      </c>
      <c r="F415" t="str">
        <f>VLOOKUP($A415,[1]男子!$1:$1000000,19,FALSE)</f>
        <v>弘前大学</v>
      </c>
      <c r="G415" t="str">
        <f>VLOOKUP($A415,[1]男子!$1:$1000000,27,FALSE)</f>
        <v>2</v>
      </c>
      <c r="H415" t="str">
        <f>VLOOKUP($A415,[1]男子!$1:$1000000,23,FALSE)</f>
        <v>030716</v>
      </c>
      <c r="I415" t="str">
        <f>VLOOKUP($A415,[1]男子!$1:$1000000,11,FALSE)</f>
        <v>OSANAI</v>
      </c>
      <c r="J415" t="str">
        <f>VLOOKUP($A415,[1]男子!$1:$1000000,12,FALSE)</f>
        <v>Hayato</v>
      </c>
      <c r="K415" t="str">
        <f t="shared" si="6"/>
        <v>日本</v>
      </c>
      <c r="L415" t="str">
        <f>VLOOKUP($A415,[1]男子!$1:$1000000,13,FALSE)</f>
        <v>JPN</v>
      </c>
    </row>
    <row r="416" spans="1:12">
      <c r="A416" s="72">
        <v>415</v>
      </c>
      <c r="B416" t="str">
        <f>VLOOKUP($A416,[1]男子!$1:$1000000,6,FALSE)</f>
        <v>瀬川　稀龍</v>
      </c>
      <c r="C416" t="str">
        <f>VLOOKUP($A416,[1]男子!$1:$1000000,10,FALSE)</f>
        <v>ｾｶﾞﾜ ｷﾘｭｳ</v>
      </c>
      <c r="D416" t="str">
        <f>VLOOKUP($A416,[1]男子!$1:$1000000,16,FALSE)</f>
        <v>青森</v>
      </c>
      <c r="E416" t="str">
        <f>VLOOKUP($A416,[1]男子!$1:$1000000,15,FALSE)</f>
        <v>02</v>
      </c>
      <c r="F416" t="str">
        <f>VLOOKUP($A416,[1]男子!$1:$1000000,19,FALSE)</f>
        <v>弘前大学</v>
      </c>
      <c r="G416" t="str">
        <f>VLOOKUP($A416,[1]男子!$1:$1000000,27,FALSE)</f>
        <v>2</v>
      </c>
      <c r="H416" t="str">
        <f>VLOOKUP($A416,[1]男子!$1:$1000000,23,FALSE)</f>
        <v>030608</v>
      </c>
      <c r="I416" t="str">
        <f>VLOOKUP($A416,[1]男子!$1:$1000000,11,FALSE)</f>
        <v>SEGAWA</v>
      </c>
      <c r="J416" t="str">
        <f>VLOOKUP($A416,[1]男子!$1:$1000000,12,FALSE)</f>
        <v>Kiryu</v>
      </c>
      <c r="K416" t="str">
        <f t="shared" si="6"/>
        <v>日本</v>
      </c>
      <c r="L416" t="str">
        <f>VLOOKUP($A416,[1]男子!$1:$1000000,13,FALSE)</f>
        <v>JPN</v>
      </c>
    </row>
    <row r="417" spans="1:12">
      <c r="A417" s="72">
        <v>416</v>
      </c>
      <c r="B417" t="str">
        <f>VLOOKUP($A417,[1]男子!$1:$1000000,6,FALSE)</f>
        <v>白川　翔大</v>
      </c>
      <c r="C417" t="str">
        <f>VLOOKUP($A417,[1]男子!$1:$1000000,10,FALSE)</f>
        <v>ｼﾗｶﾜ ｼｮｳﾀ</v>
      </c>
      <c r="D417" t="str">
        <f>VLOOKUP($A417,[1]男子!$1:$1000000,16,FALSE)</f>
        <v>青森</v>
      </c>
      <c r="E417" t="str">
        <f>VLOOKUP($A417,[1]男子!$1:$1000000,15,FALSE)</f>
        <v>02</v>
      </c>
      <c r="F417" t="str">
        <f>VLOOKUP($A417,[1]男子!$1:$1000000,19,FALSE)</f>
        <v>弘前大学</v>
      </c>
      <c r="G417" t="str">
        <f>VLOOKUP($A417,[1]男子!$1:$1000000,27,FALSE)</f>
        <v>2</v>
      </c>
      <c r="H417" t="str">
        <f>VLOOKUP($A417,[1]男子!$1:$1000000,23,FALSE)</f>
        <v>031226</v>
      </c>
      <c r="I417" t="str">
        <f>VLOOKUP($A417,[1]男子!$1:$1000000,11,FALSE)</f>
        <v>SHIRAKAWA</v>
      </c>
      <c r="J417" t="str">
        <f>VLOOKUP($A417,[1]男子!$1:$1000000,12,FALSE)</f>
        <v>Shota</v>
      </c>
      <c r="K417" t="str">
        <f t="shared" si="6"/>
        <v>日本</v>
      </c>
      <c r="L417" t="str">
        <f>VLOOKUP($A417,[1]男子!$1:$1000000,13,FALSE)</f>
        <v>JPN</v>
      </c>
    </row>
    <row r="418" spans="1:12">
      <c r="A418" s="72">
        <v>417</v>
      </c>
      <c r="B418" t="str">
        <f>VLOOKUP($A418,[1]男子!$1:$1000000,6,FALSE)</f>
        <v>渡辺　優己</v>
      </c>
      <c r="C418" t="str">
        <f>VLOOKUP($A418,[1]男子!$1:$1000000,10,FALSE)</f>
        <v>ﾜﾀﾅﾍﾞ ﾕｳｷ</v>
      </c>
      <c r="D418" t="str">
        <f>VLOOKUP($A418,[1]男子!$1:$1000000,16,FALSE)</f>
        <v>青森</v>
      </c>
      <c r="E418" t="str">
        <f>VLOOKUP($A418,[1]男子!$1:$1000000,15,FALSE)</f>
        <v>02</v>
      </c>
      <c r="F418" t="str">
        <f>VLOOKUP($A418,[1]男子!$1:$1000000,19,FALSE)</f>
        <v>弘前大学</v>
      </c>
      <c r="G418" t="str">
        <f>VLOOKUP($A418,[1]男子!$1:$1000000,27,FALSE)</f>
        <v>4</v>
      </c>
      <c r="H418" t="str">
        <f>VLOOKUP($A418,[1]男子!$1:$1000000,23,FALSE)</f>
        <v>010227</v>
      </c>
      <c r="I418" t="str">
        <f>VLOOKUP($A418,[1]男子!$1:$1000000,11,FALSE)</f>
        <v>WATANABE</v>
      </c>
      <c r="J418" t="str">
        <f>VLOOKUP($A418,[1]男子!$1:$1000000,12,FALSE)</f>
        <v>Yuki</v>
      </c>
      <c r="K418" t="str">
        <f t="shared" si="6"/>
        <v>日本</v>
      </c>
      <c r="L418" t="str">
        <f>VLOOKUP($A418,[1]男子!$1:$1000000,13,FALSE)</f>
        <v>JPN</v>
      </c>
    </row>
    <row r="419" spans="1:12">
      <c r="A419" s="72">
        <v>418</v>
      </c>
      <c r="B419" t="str">
        <f>VLOOKUP($A419,[1]男子!$1:$1000000,6,FALSE)</f>
        <v>松本　泰征</v>
      </c>
      <c r="C419" t="str">
        <f>VLOOKUP($A419,[1]男子!$1:$1000000,10,FALSE)</f>
        <v>ﾏﾂﾓﾄ ﾀｲｾｲ</v>
      </c>
      <c r="D419" t="str">
        <f>VLOOKUP($A419,[1]男子!$1:$1000000,16,FALSE)</f>
        <v>青森</v>
      </c>
      <c r="E419" t="str">
        <f>VLOOKUP($A419,[1]男子!$1:$1000000,15,FALSE)</f>
        <v>02</v>
      </c>
      <c r="F419" t="str">
        <f>VLOOKUP($A419,[1]男子!$1:$1000000,19,FALSE)</f>
        <v>弘前大学</v>
      </c>
      <c r="G419" t="str">
        <f>VLOOKUP($A419,[1]男子!$1:$1000000,27,FALSE)</f>
        <v>2</v>
      </c>
      <c r="H419" t="str">
        <f>VLOOKUP($A419,[1]男子!$1:$1000000,23,FALSE)</f>
        <v>030530</v>
      </c>
      <c r="I419" t="str">
        <f>VLOOKUP($A419,[1]男子!$1:$1000000,11,FALSE)</f>
        <v>MATSUMOTO</v>
      </c>
      <c r="J419" t="str">
        <f>VLOOKUP($A419,[1]男子!$1:$1000000,12,FALSE)</f>
        <v>Taisei</v>
      </c>
      <c r="K419" t="str">
        <f t="shared" si="6"/>
        <v>日本</v>
      </c>
      <c r="L419" t="str">
        <f>VLOOKUP($A419,[1]男子!$1:$1000000,13,FALSE)</f>
        <v>JPN</v>
      </c>
    </row>
    <row r="420" spans="1:12">
      <c r="A420" s="72">
        <v>419</v>
      </c>
      <c r="B420" t="str">
        <f>VLOOKUP($A420,[1]男子!$1:$1000000,6,FALSE)</f>
        <v>廣﨑　雄大</v>
      </c>
      <c r="C420" t="str">
        <f>VLOOKUP($A420,[1]男子!$1:$1000000,10,FALSE)</f>
        <v>ﾋﾛｻｷ ﾕｳﾀﾞｲ</v>
      </c>
      <c r="D420" t="str">
        <f>VLOOKUP($A420,[1]男子!$1:$1000000,16,FALSE)</f>
        <v>青森</v>
      </c>
      <c r="E420" t="str">
        <f>VLOOKUP($A420,[1]男子!$1:$1000000,15,FALSE)</f>
        <v>02</v>
      </c>
      <c r="F420" t="str">
        <f>VLOOKUP($A420,[1]男子!$1:$1000000,19,FALSE)</f>
        <v>弘前大学</v>
      </c>
      <c r="G420" t="str">
        <f>VLOOKUP($A420,[1]男子!$1:$1000000,27,FALSE)</f>
        <v>3</v>
      </c>
      <c r="H420" t="str">
        <f>VLOOKUP($A420,[1]男子!$1:$1000000,23,FALSE)</f>
        <v>020528</v>
      </c>
      <c r="I420" t="str">
        <f>VLOOKUP($A420,[1]男子!$1:$1000000,11,FALSE)</f>
        <v>HIROSAKI</v>
      </c>
      <c r="J420" t="str">
        <f>VLOOKUP($A420,[1]男子!$1:$1000000,12,FALSE)</f>
        <v>Yudai</v>
      </c>
      <c r="K420" t="str">
        <f t="shared" si="6"/>
        <v>日本</v>
      </c>
      <c r="L420" t="str">
        <f>VLOOKUP($A420,[1]男子!$1:$1000000,13,FALSE)</f>
        <v>JPN</v>
      </c>
    </row>
    <row r="421" spans="1:12">
      <c r="A421" s="72">
        <v>420</v>
      </c>
      <c r="B421" t="str">
        <f>VLOOKUP($A421,[1]男子!$1:$1000000,6,FALSE)</f>
        <v>佐藤　佑太</v>
      </c>
      <c r="C421" t="str">
        <f>VLOOKUP($A421,[1]男子!$1:$1000000,10,FALSE)</f>
        <v>ｻﾄｳ ﾕｳﾀ</v>
      </c>
      <c r="D421" t="str">
        <f>VLOOKUP($A421,[1]男子!$1:$1000000,16,FALSE)</f>
        <v>青森</v>
      </c>
      <c r="E421" t="str">
        <f>VLOOKUP($A421,[1]男子!$1:$1000000,15,FALSE)</f>
        <v>02</v>
      </c>
      <c r="F421" t="str">
        <f>VLOOKUP($A421,[1]男子!$1:$1000000,19,FALSE)</f>
        <v>弘前大学</v>
      </c>
      <c r="G421" t="str">
        <f>VLOOKUP($A421,[1]男子!$1:$1000000,27,FALSE)</f>
        <v>3</v>
      </c>
      <c r="H421" t="str">
        <f>VLOOKUP($A421,[1]男子!$1:$1000000,23,FALSE)</f>
        <v>020819</v>
      </c>
      <c r="I421" t="str">
        <f>VLOOKUP($A421,[1]男子!$1:$1000000,11,FALSE)</f>
        <v>SATO</v>
      </c>
      <c r="J421" t="str">
        <f>VLOOKUP($A421,[1]男子!$1:$1000000,12,FALSE)</f>
        <v>Yuta</v>
      </c>
      <c r="K421" t="str">
        <f t="shared" si="6"/>
        <v>日本</v>
      </c>
      <c r="L421" t="str">
        <f>VLOOKUP($A421,[1]男子!$1:$1000000,13,FALSE)</f>
        <v>JPN</v>
      </c>
    </row>
    <row r="422" spans="1:12">
      <c r="A422" s="72">
        <v>421</v>
      </c>
      <c r="B422" t="str">
        <f>VLOOKUP($A422,[1]男子!$1:$1000000,6,FALSE)</f>
        <v>西田　将</v>
      </c>
      <c r="C422" t="str">
        <f>VLOOKUP($A422,[1]男子!$1:$1000000,10,FALSE)</f>
        <v>ﾆｼﾀﾞ ｼｮｳ</v>
      </c>
      <c r="D422" t="str">
        <f>VLOOKUP($A422,[1]男子!$1:$1000000,16,FALSE)</f>
        <v>青森</v>
      </c>
      <c r="E422" t="str">
        <f>VLOOKUP($A422,[1]男子!$1:$1000000,15,FALSE)</f>
        <v>02</v>
      </c>
      <c r="F422" t="str">
        <f>VLOOKUP($A422,[1]男子!$1:$1000000,19,FALSE)</f>
        <v>弘前大学</v>
      </c>
      <c r="G422" t="str">
        <f>VLOOKUP($A422,[1]男子!$1:$1000000,27,FALSE)</f>
        <v>4</v>
      </c>
      <c r="H422" t="str">
        <f>VLOOKUP($A422,[1]男子!$1:$1000000,23,FALSE)</f>
        <v>020315</v>
      </c>
      <c r="I422" t="str">
        <f>VLOOKUP($A422,[1]男子!$1:$1000000,11,FALSE)</f>
        <v>NISHIDA</v>
      </c>
      <c r="J422" t="str">
        <f>VLOOKUP($A422,[1]男子!$1:$1000000,12,FALSE)</f>
        <v>Syo</v>
      </c>
      <c r="K422" t="str">
        <f t="shared" si="6"/>
        <v>日本</v>
      </c>
      <c r="L422" t="str">
        <f>VLOOKUP($A422,[1]男子!$1:$1000000,13,FALSE)</f>
        <v>JPN</v>
      </c>
    </row>
    <row r="423" spans="1:12">
      <c r="A423" s="72">
        <v>422</v>
      </c>
      <c r="B423" t="str">
        <f>VLOOKUP($A423,[1]男子!$1:$1000000,6,FALSE)</f>
        <v>金澤　蒼依</v>
      </c>
      <c r="C423" t="str">
        <f>VLOOKUP($A423,[1]男子!$1:$1000000,10,FALSE)</f>
        <v>ｶﾅｻﾞﾜ ｱｵｲ</v>
      </c>
      <c r="D423" t="str">
        <f>VLOOKUP($A423,[1]男子!$1:$1000000,16,FALSE)</f>
        <v>青森</v>
      </c>
      <c r="E423" t="str">
        <f>VLOOKUP($A423,[1]男子!$1:$1000000,15,FALSE)</f>
        <v>02</v>
      </c>
      <c r="F423" t="str">
        <f>VLOOKUP($A423,[1]男子!$1:$1000000,19,FALSE)</f>
        <v>弘前大学</v>
      </c>
      <c r="G423" t="str">
        <f>VLOOKUP($A423,[1]男子!$1:$1000000,27,FALSE)</f>
        <v>4</v>
      </c>
      <c r="H423" t="str">
        <f>VLOOKUP($A423,[1]男子!$1:$1000000,23,FALSE)</f>
        <v>010906</v>
      </c>
      <c r="I423" t="str">
        <f>VLOOKUP($A423,[1]男子!$1:$1000000,11,FALSE)</f>
        <v>KANAZAWA</v>
      </c>
      <c r="J423" t="str">
        <f>VLOOKUP($A423,[1]男子!$1:$1000000,12,FALSE)</f>
        <v>Aoi</v>
      </c>
      <c r="K423" t="str">
        <f t="shared" si="6"/>
        <v>日本</v>
      </c>
      <c r="L423" t="str">
        <f>VLOOKUP($A423,[1]男子!$1:$1000000,13,FALSE)</f>
        <v>JPN</v>
      </c>
    </row>
    <row r="424" spans="1:12">
      <c r="A424" s="72">
        <v>423</v>
      </c>
      <c r="B424" t="str">
        <f>VLOOKUP($A424,[1]男子!$1:$1000000,6,FALSE)</f>
        <v>里深　一心</v>
      </c>
      <c r="C424" t="str">
        <f>VLOOKUP($A424,[1]男子!$1:$1000000,10,FALSE)</f>
        <v>ｻﾄﾌｶ ｶｽﾞﾑﾈ</v>
      </c>
      <c r="D424" t="str">
        <f>VLOOKUP($A424,[1]男子!$1:$1000000,16,FALSE)</f>
        <v>青森</v>
      </c>
      <c r="E424" t="str">
        <f>VLOOKUP($A424,[1]男子!$1:$1000000,15,FALSE)</f>
        <v>02</v>
      </c>
      <c r="F424" t="str">
        <f>VLOOKUP($A424,[1]男子!$1:$1000000,19,FALSE)</f>
        <v>弘前大学</v>
      </c>
      <c r="G424" t="str">
        <f>VLOOKUP($A424,[1]男子!$1:$1000000,27,FALSE)</f>
        <v>4</v>
      </c>
      <c r="H424" t="str">
        <f>VLOOKUP($A424,[1]男子!$1:$1000000,23,FALSE)</f>
        <v>020210</v>
      </c>
      <c r="I424" t="str">
        <f>VLOOKUP($A424,[1]男子!$1:$1000000,11,FALSE)</f>
        <v>SATOHUKA</v>
      </c>
      <c r="J424" t="str">
        <f>VLOOKUP($A424,[1]男子!$1:$1000000,12,FALSE)</f>
        <v>Kazumune</v>
      </c>
      <c r="K424" t="str">
        <f t="shared" si="6"/>
        <v>日本</v>
      </c>
      <c r="L424" t="str">
        <f>VLOOKUP($A424,[1]男子!$1:$1000000,13,FALSE)</f>
        <v>JPN</v>
      </c>
    </row>
    <row r="425" spans="1:12">
      <c r="A425" s="72">
        <v>424</v>
      </c>
      <c r="B425" t="str">
        <f>VLOOKUP($A425,[1]男子!$1:$1000000,6,FALSE)</f>
        <v>原口　和大</v>
      </c>
      <c r="C425" t="str">
        <f>VLOOKUP($A425,[1]男子!$1:$1000000,10,FALSE)</f>
        <v>ﾊﾗｸﾞﾁ ｶｽﾞﾄ</v>
      </c>
      <c r="D425" t="str">
        <f>VLOOKUP($A425,[1]男子!$1:$1000000,16,FALSE)</f>
        <v>青森</v>
      </c>
      <c r="E425" t="str">
        <f>VLOOKUP($A425,[1]男子!$1:$1000000,15,FALSE)</f>
        <v>02</v>
      </c>
      <c r="F425" t="str">
        <f>VLOOKUP($A425,[1]男子!$1:$1000000,19,FALSE)</f>
        <v>弘前大学</v>
      </c>
      <c r="G425" t="str">
        <f>VLOOKUP($A425,[1]男子!$1:$1000000,27,FALSE)</f>
        <v>4</v>
      </c>
      <c r="H425" t="str">
        <f>VLOOKUP($A425,[1]男子!$1:$1000000,23,FALSE)</f>
        <v>011126</v>
      </c>
      <c r="I425" t="str">
        <f>VLOOKUP($A425,[1]男子!$1:$1000000,11,FALSE)</f>
        <v>HARAGUCHI</v>
      </c>
      <c r="J425" t="str">
        <f>VLOOKUP($A425,[1]男子!$1:$1000000,12,FALSE)</f>
        <v>Kazuto</v>
      </c>
      <c r="K425" t="str">
        <f t="shared" si="6"/>
        <v>日本</v>
      </c>
      <c r="L425" t="str">
        <f>VLOOKUP($A425,[1]男子!$1:$1000000,13,FALSE)</f>
        <v>JPN</v>
      </c>
    </row>
    <row r="426" spans="1:12">
      <c r="A426" s="72">
        <v>425</v>
      </c>
      <c r="B426" t="str">
        <f>VLOOKUP($A426,[1]男子!$1:$1000000,6,FALSE)</f>
        <v>伊藤　駿希</v>
      </c>
      <c r="C426" t="str">
        <f>VLOOKUP($A426,[1]男子!$1:$1000000,10,FALSE)</f>
        <v>ｲﾄｳ ｼｭﾝｷ</v>
      </c>
      <c r="D426" t="str">
        <f>VLOOKUP($A426,[1]男子!$1:$1000000,16,FALSE)</f>
        <v>青森</v>
      </c>
      <c r="E426" t="str">
        <f>VLOOKUP($A426,[1]男子!$1:$1000000,15,FALSE)</f>
        <v>02</v>
      </c>
      <c r="F426" t="str">
        <f>VLOOKUP($A426,[1]男子!$1:$1000000,19,FALSE)</f>
        <v>弘前大学</v>
      </c>
      <c r="G426" t="str">
        <f>VLOOKUP($A426,[1]男子!$1:$1000000,27,FALSE)</f>
        <v>3</v>
      </c>
      <c r="H426" t="str">
        <f>VLOOKUP($A426,[1]男子!$1:$1000000,23,FALSE)</f>
        <v>010501</v>
      </c>
      <c r="I426" t="str">
        <f>VLOOKUP($A426,[1]男子!$1:$1000000,11,FALSE)</f>
        <v>ITO</v>
      </c>
      <c r="J426" t="str">
        <f>VLOOKUP($A426,[1]男子!$1:$1000000,12,FALSE)</f>
        <v>Syunki</v>
      </c>
      <c r="K426" t="str">
        <f t="shared" si="6"/>
        <v>日本</v>
      </c>
      <c r="L426" t="str">
        <f>VLOOKUP($A426,[1]男子!$1:$1000000,13,FALSE)</f>
        <v>JPN</v>
      </c>
    </row>
    <row r="427" spans="1:12">
      <c r="A427" s="72">
        <v>426</v>
      </c>
      <c r="B427" t="str">
        <f>VLOOKUP($A427,[1]男子!$1:$1000000,6,FALSE)</f>
        <v>山本　友哉</v>
      </c>
      <c r="C427" t="str">
        <f>VLOOKUP($A427,[1]男子!$1:$1000000,10,FALSE)</f>
        <v>ﾔﾏﾓﾄ ﾄﾓﾔ</v>
      </c>
      <c r="D427" t="str">
        <f>VLOOKUP($A427,[1]男子!$1:$1000000,16,FALSE)</f>
        <v>青森</v>
      </c>
      <c r="E427" t="str">
        <f>VLOOKUP($A427,[1]男子!$1:$1000000,15,FALSE)</f>
        <v>02</v>
      </c>
      <c r="F427" t="str">
        <f>VLOOKUP($A427,[1]男子!$1:$1000000,19,FALSE)</f>
        <v>弘前大学</v>
      </c>
      <c r="G427" t="str">
        <f>VLOOKUP($A427,[1]男子!$1:$1000000,27,FALSE)</f>
        <v>3</v>
      </c>
      <c r="H427" t="str">
        <f>VLOOKUP($A427,[1]男子!$1:$1000000,23,FALSE)</f>
        <v>020308</v>
      </c>
      <c r="I427" t="str">
        <f>VLOOKUP($A427,[1]男子!$1:$1000000,11,FALSE)</f>
        <v>YAMAMOTO</v>
      </c>
      <c r="J427" t="str">
        <f>VLOOKUP($A427,[1]男子!$1:$1000000,12,FALSE)</f>
        <v>Tomoya</v>
      </c>
      <c r="K427" t="str">
        <f t="shared" si="6"/>
        <v>日本</v>
      </c>
      <c r="L427" t="str">
        <f>VLOOKUP($A427,[1]男子!$1:$1000000,13,FALSE)</f>
        <v>JPN</v>
      </c>
    </row>
    <row r="428" spans="1:12">
      <c r="A428" s="72">
        <v>427</v>
      </c>
      <c r="B428" t="str">
        <f>VLOOKUP($A428,[1]男子!$1:$1000000,6,FALSE)</f>
        <v>鈴木　渓太</v>
      </c>
      <c r="C428" t="str">
        <f>VLOOKUP($A428,[1]男子!$1:$1000000,10,FALSE)</f>
        <v>ｽｽﾞｷ ｹｲﾀ</v>
      </c>
      <c r="D428" t="str">
        <f>VLOOKUP($A428,[1]男子!$1:$1000000,16,FALSE)</f>
        <v>青森</v>
      </c>
      <c r="E428" t="str">
        <f>VLOOKUP($A428,[1]男子!$1:$1000000,15,FALSE)</f>
        <v>02</v>
      </c>
      <c r="F428" t="str">
        <f>VLOOKUP($A428,[1]男子!$1:$1000000,19,FALSE)</f>
        <v>弘前大学</v>
      </c>
      <c r="G428" t="str">
        <f>VLOOKUP($A428,[1]男子!$1:$1000000,27,FALSE)</f>
        <v>4</v>
      </c>
      <c r="H428" t="str">
        <f>VLOOKUP($A428,[1]男子!$1:$1000000,23,FALSE)</f>
        <v>000717</v>
      </c>
      <c r="I428" t="str">
        <f>VLOOKUP($A428,[1]男子!$1:$1000000,11,FALSE)</f>
        <v>SUZUKI</v>
      </c>
      <c r="J428" t="str">
        <f>VLOOKUP($A428,[1]男子!$1:$1000000,12,FALSE)</f>
        <v>Keita</v>
      </c>
      <c r="K428" t="str">
        <f t="shared" si="6"/>
        <v>日本</v>
      </c>
      <c r="L428" t="str">
        <f>VLOOKUP($A428,[1]男子!$1:$1000000,13,FALSE)</f>
        <v>JPN</v>
      </c>
    </row>
    <row r="429" spans="1:12">
      <c r="A429" s="72">
        <v>428</v>
      </c>
      <c r="B429" t="str">
        <f>VLOOKUP($A429,[1]男子!$1:$1000000,6,FALSE)</f>
        <v>井筒　麗稀</v>
      </c>
      <c r="C429" t="str">
        <f>VLOOKUP($A429,[1]男子!$1:$1000000,10,FALSE)</f>
        <v>ｲﾂﾞﾂ ｳﾙｷ</v>
      </c>
      <c r="D429" t="str">
        <f>VLOOKUP($A429,[1]男子!$1:$1000000,16,FALSE)</f>
        <v>青森</v>
      </c>
      <c r="E429" t="str">
        <f>VLOOKUP($A429,[1]男子!$1:$1000000,15,FALSE)</f>
        <v>02</v>
      </c>
      <c r="F429" t="str">
        <f>VLOOKUP($A429,[1]男子!$1:$1000000,19,FALSE)</f>
        <v>弘前大学</v>
      </c>
      <c r="G429" t="str">
        <f>VLOOKUP($A429,[1]男子!$1:$1000000,27,FALSE)</f>
        <v>4</v>
      </c>
      <c r="H429" t="str">
        <f>VLOOKUP($A429,[1]男子!$1:$1000000,23,FALSE)</f>
        <v>000830</v>
      </c>
      <c r="I429" t="str">
        <f>VLOOKUP($A429,[1]男子!$1:$1000000,11,FALSE)</f>
        <v>IDUTU</v>
      </c>
      <c r="J429" t="str">
        <f>VLOOKUP($A429,[1]男子!$1:$1000000,12,FALSE)</f>
        <v>Uruki</v>
      </c>
      <c r="K429" t="str">
        <f t="shared" si="6"/>
        <v>日本</v>
      </c>
      <c r="L429" t="str">
        <f>VLOOKUP($A429,[1]男子!$1:$1000000,13,FALSE)</f>
        <v>JPN</v>
      </c>
    </row>
    <row r="430" spans="1:12">
      <c r="A430" s="72">
        <v>429</v>
      </c>
      <c r="B430" t="str">
        <f>VLOOKUP($A430,[1]男子!$1:$1000000,6,FALSE)</f>
        <v>畑沢　星臣</v>
      </c>
      <c r="C430" t="str">
        <f>VLOOKUP($A430,[1]男子!$1:$1000000,10,FALSE)</f>
        <v>ﾊﾀｻﾞﾜ ｼｵﾝ</v>
      </c>
      <c r="D430" t="str">
        <f>VLOOKUP($A430,[1]男子!$1:$1000000,16,FALSE)</f>
        <v>青森</v>
      </c>
      <c r="E430" t="str">
        <f>VLOOKUP($A430,[1]男子!$1:$1000000,15,FALSE)</f>
        <v>02</v>
      </c>
      <c r="F430" t="str">
        <f>VLOOKUP($A430,[1]男子!$1:$1000000,19,FALSE)</f>
        <v>弘前大学</v>
      </c>
      <c r="G430" t="str">
        <f>VLOOKUP($A430,[1]男子!$1:$1000000,27,FALSE)</f>
        <v>4</v>
      </c>
      <c r="H430" t="str">
        <f>VLOOKUP($A430,[1]男子!$1:$1000000,23,FALSE)</f>
        <v>000827</v>
      </c>
      <c r="I430" t="str">
        <f>VLOOKUP($A430,[1]男子!$1:$1000000,11,FALSE)</f>
        <v>HATAZAWA</v>
      </c>
      <c r="J430" t="str">
        <f>VLOOKUP($A430,[1]男子!$1:$1000000,12,FALSE)</f>
        <v>Sion</v>
      </c>
      <c r="K430" t="str">
        <f t="shared" si="6"/>
        <v>日本</v>
      </c>
      <c r="L430" t="str">
        <f>VLOOKUP($A430,[1]男子!$1:$1000000,13,FALSE)</f>
        <v>JPN</v>
      </c>
    </row>
    <row r="431" spans="1:12">
      <c r="A431" s="72">
        <v>430</v>
      </c>
      <c r="B431" t="str">
        <f>VLOOKUP($A431,[1]男子!$1:$1000000,6,FALSE)</f>
        <v>佐薙　怜</v>
      </c>
      <c r="C431" t="str">
        <f>VLOOKUP($A431,[1]男子!$1:$1000000,10,FALSE)</f>
        <v>ｻﾅｷﾞ ｻﾄｼ</v>
      </c>
      <c r="D431" t="str">
        <f>VLOOKUP($A431,[1]男子!$1:$1000000,16,FALSE)</f>
        <v>秋田</v>
      </c>
      <c r="E431" t="str">
        <f>VLOOKUP($A431,[1]男子!$1:$1000000,15,FALSE)</f>
        <v>05</v>
      </c>
      <c r="F431" t="str">
        <f>VLOOKUP($A431,[1]男子!$1:$1000000,19,FALSE)</f>
        <v>秋田大学</v>
      </c>
      <c r="G431" t="str">
        <f>VLOOKUP($A431,[1]男子!$1:$1000000,27,FALSE)</f>
        <v>2</v>
      </c>
      <c r="H431" t="str">
        <f>VLOOKUP($A431,[1]男子!$1:$1000000,23,FALSE)</f>
        <v>031112</v>
      </c>
      <c r="I431" t="str">
        <f>VLOOKUP($A431,[1]男子!$1:$1000000,11,FALSE)</f>
        <v>SANAGI</v>
      </c>
      <c r="J431" t="str">
        <f>VLOOKUP($A431,[1]男子!$1:$1000000,12,FALSE)</f>
        <v>Satoshi</v>
      </c>
      <c r="K431" t="str">
        <f t="shared" si="6"/>
        <v>日本</v>
      </c>
      <c r="L431" t="str">
        <f>VLOOKUP($A431,[1]男子!$1:$1000000,13,FALSE)</f>
        <v>JPN</v>
      </c>
    </row>
    <row r="432" spans="1:12">
      <c r="A432" s="72">
        <v>431</v>
      </c>
      <c r="B432" t="str">
        <f>VLOOKUP($A432,[1]男子!$1:$1000000,6,FALSE)</f>
        <v>高瀬　幸輝</v>
      </c>
      <c r="C432" t="str">
        <f>VLOOKUP($A432,[1]男子!$1:$1000000,10,FALSE)</f>
        <v>ﾀｶｾ ｺｳｷ</v>
      </c>
      <c r="D432" t="str">
        <f>VLOOKUP($A432,[1]男子!$1:$1000000,16,FALSE)</f>
        <v>秋田</v>
      </c>
      <c r="E432" t="str">
        <f>VLOOKUP($A432,[1]男子!$1:$1000000,15,FALSE)</f>
        <v>05</v>
      </c>
      <c r="F432" t="str">
        <f>VLOOKUP($A432,[1]男子!$1:$1000000,19,FALSE)</f>
        <v>秋田大学</v>
      </c>
      <c r="G432" t="str">
        <f>VLOOKUP($A432,[1]男子!$1:$1000000,27,FALSE)</f>
        <v>3</v>
      </c>
      <c r="H432" t="str">
        <f>VLOOKUP($A432,[1]男子!$1:$1000000,23,FALSE)</f>
        <v>020930</v>
      </c>
      <c r="I432" t="str">
        <f>VLOOKUP($A432,[1]男子!$1:$1000000,11,FALSE)</f>
        <v>TAKASE</v>
      </c>
      <c r="J432" t="str">
        <f>VLOOKUP($A432,[1]男子!$1:$1000000,12,FALSE)</f>
        <v>Koki</v>
      </c>
      <c r="K432" t="str">
        <f t="shared" si="6"/>
        <v>日本</v>
      </c>
      <c r="L432" t="str">
        <f>VLOOKUP($A432,[1]男子!$1:$1000000,13,FALSE)</f>
        <v>JPN</v>
      </c>
    </row>
    <row r="433" spans="1:12">
      <c r="A433" s="72">
        <v>432</v>
      </c>
      <c r="B433" t="str">
        <f>VLOOKUP($A433,[1]男子!$1:$1000000,6,FALSE)</f>
        <v>加藤　想大</v>
      </c>
      <c r="C433" t="str">
        <f>VLOOKUP($A433,[1]男子!$1:$1000000,10,FALSE)</f>
        <v>ｶﾄｳ ｿｳﾀ</v>
      </c>
      <c r="D433" t="str">
        <f>VLOOKUP($A433,[1]男子!$1:$1000000,16,FALSE)</f>
        <v>秋田</v>
      </c>
      <c r="E433" t="str">
        <f>VLOOKUP($A433,[1]男子!$1:$1000000,15,FALSE)</f>
        <v>05</v>
      </c>
      <c r="F433" t="str">
        <f>VLOOKUP($A433,[1]男子!$1:$1000000,19,FALSE)</f>
        <v>秋田大学</v>
      </c>
      <c r="G433" t="str">
        <f>VLOOKUP($A433,[1]男子!$1:$1000000,27,FALSE)</f>
        <v>1</v>
      </c>
      <c r="H433" t="str">
        <f>VLOOKUP($A433,[1]男子!$1:$1000000,23,FALSE)</f>
        <v>040413</v>
      </c>
      <c r="I433" t="str">
        <f>VLOOKUP($A433,[1]男子!$1:$1000000,11,FALSE)</f>
        <v>KATO</v>
      </c>
      <c r="J433" t="str">
        <f>VLOOKUP($A433,[1]男子!$1:$1000000,12,FALSE)</f>
        <v>Souta</v>
      </c>
      <c r="K433" t="str">
        <f t="shared" si="6"/>
        <v>日本</v>
      </c>
      <c r="L433" t="str">
        <f>VLOOKUP($A433,[1]男子!$1:$1000000,13,FALSE)</f>
        <v>JPN</v>
      </c>
    </row>
    <row r="434" spans="1:12">
      <c r="A434" s="72">
        <v>433</v>
      </c>
      <c r="B434" t="str">
        <f>VLOOKUP($A434,[1]男子!$1:$1000000,6,FALSE)</f>
        <v>工藤　凱</v>
      </c>
      <c r="C434" t="str">
        <f>VLOOKUP($A434,[1]男子!$1:$1000000,10,FALSE)</f>
        <v>ｸﾄﾞｳ ｶｲ</v>
      </c>
      <c r="D434" t="str">
        <f>VLOOKUP($A434,[1]男子!$1:$1000000,16,FALSE)</f>
        <v>秋田</v>
      </c>
      <c r="E434" t="str">
        <f>VLOOKUP($A434,[1]男子!$1:$1000000,15,FALSE)</f>
        <v>05</v>
      </c>
      <c r="F434" t="str">
        <f>VLOOKUP($A434,[1]男子!$1:$1000000,19,FALSE)</f>
        <v>秋田大学</v>
      </c>
      <c r="G434" t="str">
        <f>VLOOKUP($A434,[1]男子!$1:$1000000,27,FALSE)</f>
        <v>2</v>
      </c>
      <c r="H434" t="str">
        <f>VLOOKUP($A434,[1]男子!$1:$1000000,23,FALSE)</f>
        <v>040129</v>
      </c>
      <c r="I434" t="str">
        <f>VLOOKUP($A434,[1]男子!$1:$1000000,11,FALSE)</f>
        <v>KUDO</v>
      </c>
      <c r="J434" t="str">
        <f>VLOOKUP($A434,[1]男子!$1:$1000000,12,FALSE)</f>
        <v>Kai</v>
      </c>
      <c r="K434" t="str">
        <f t="shared" si="6"/>
        <v>日本</v>
      </c>
      <c r="L434" t="str">
        <f>VLOOKUP($A434,[1]男子!$1:$1000000,13,FALSE)</f>
        <v>JPN</v>
      </c>
    </row>
    <row r="435" spans="1:12">
      <c r="A435" s="72">
        <v>434</v>
      </c>
      <c r="B435" t="str">
        <f>VLOOKUP($A435,[1]男子!$1:$1000000,6,FALSE)</f>
        <v>中塩　和幸</v>
      </c>
      <c r="C435" t="str">
        <f>VLOOKUP($A435,[1]男子!$1:$1000000,10,FALSE)</f>
        <v>ﾅｶｼｵ ｶｽﾞﾕｷ</v>
      </c>
      <c r="D435" t="str">
        <f>VLOOKUP($A435,[1]男子!$1:$1000000,16,FALSE)</f>
        <v>秋田</v>
      </c>
      <c r="E435" t="str">
        <f>VLOOKUP($A435,[1]男子!$1:$1000000,15,FALSE)</f>
        <v>05</v>
      </c>
      <c r="F435" t="str">
        <f>VLOOKUP($A435,[1]男子!$1:$1000000,19,FALSE)</f>
        <v>秋田大学</v>
      </c>
      <c r="G435" t="str">
        <f>VLOOKUP($A435,[1]男子!$1:$1000000,27,FALSE)</f>
        <v>1</v>
      </c>
      <c r="H435" t="str">
        <f>VLOOKUP($A435,[1]男子!$1:$1000000,23,FALSE)</f>
        <v>040827</v>
      </c>
      <c r="I435" t="str">
        <f>VLOOKUP($A435,[1]男子!$1:$1000000,11,FALSE)</f>
        <v>NAKASHIO</v>
      </c>
      <c r="J435" t="str">
        <f>VLOOKUP($A435,[1]男子!$1:$1000000,12,FALSE)</f>
        <v>Kazuyuki</v>
      </c>
      <c r="K435" t="str">
        <f t="shared" si="6"/>
        <v>日本</v>
      </c>
      <c r="L435" t="str">
        <f>VLOOKUP($A435,[1]男子!$1:$1000000,13,FALSE)</f>
        <v>JPN</v>
      </c>
    </row>
    <row r="436" spans="1:12">
      <c r="A436" s="72">
        <v>435</v>
      </c>
      <c r="B436" t="str">
        <f>VLOOKUP($A436,[1]男子!$1:$1000000,6,FALSE)</f>
        <v>五十嵐　翔</v>
      </c>
      <c r="C436" t="str">
        <f>VLOOKUP($A436,[1]男子!$1:$1000000,10,FALSE)</f>
        <v>ｲｶﾞﾗｼ ｶｹﾙ</v>
      </c>
      <c r="D436" t="str">
        <f>VLOOKUP($A436,[1]男子!$1:$1000000,16,FALSE)</f>
        <v>学連</v>
      </c>
      <c r="E436" t="str">
        <f>VLOOKUP($A436,[1]男子!$1:$1000000,15,FALSE)</f>
        <v>48</v>
      </c>
      <c r="F436" t="str">
        <f>VLOOKUP($A436,[1]男子!$1:$1000000,19,FALSE)</f>
        <v>秋田大学</v>
      </c>
      <c r="G436" t="str">
        <f>VLOOKUP($A436,[1]男子!$1:$1000000,27,FALSE)</f>
        <v>1</v>
      </c>
      <c r="H436" t="str">
        <f>VLOOKUP($A436,[1]男子!$1:$1000000,23,FALSE)</f>
        <v>041214</v>
      </c>
      <c r="I436" t="str">
        <f>VLOOKUP($A436,[1]男子!$1:$1000000,11,FALSE)</f>
        <v>IGARASHI</v>
      </c>
      <c r="J436" t="str">
        <f>VLOOKUP($A436,[1]男子!$1:$1000000,12,FALSE)</f>
        <v>Kakeru</v>
      </c>
      <c r="K436" t="str">
        <f t="shared" si="6"/>
        <v>日本</v>
      </c>
      <c r="L436" t="str">
        <f>VLOOKUP($A436,[1]男子!$1:$1000000,13,FALSE)</f>
        <v>JPN</v>
      </c>
    </row>
    <row r="437" spans="1:12">
      <c r="A437" s="72">
        <v>436</v>
      </c>
      <c r="B437" t="str">
        <f>VLOOKUP($A437,[1]男子!$1:$1000000,6,FALSE)</f>
        <v>進藤　優慈</v>
      </c>
      <c r="C437" t="str">
        <f>VLOOKUP($A437,[1]男子!$1:$1000000,10,FALSE)</f>
        <v>ｼﾝﾄﾞｳ ﾕｳｼﾞ</v>
      </c>
      <c r="D437" t="str">
        <f>VLOOKUP($A437,[1]男子!$1:$1000000,16,FALSE)</f>
        <v>学連</v>
      </c>
      <c r="E437" t="str">
        <f>VLOOKUP($A437,[1]男子!$1:$1000000,15,FALSE)</f>
        <v>48</v>
      </c>
      <c r="F437" t="str">
        <f>VLOOKUP($A437,[1]男子!$1:$1000000,19,FALSE)</f>
        <v>秋田大学</v>
      </c>
      <c r="G437" t="str">
        <f>VLOOKUP($A437,[1]男子!$1:$1000000,27,FALSE)</f>
        <v>4</v>
      </c>
      <c r="H437" t="str">
        <f>VLOOKUP($A437,[1]男子!$1:$1000000,23,FALSE)</f>
        <v>020212</v>
      </c>
      <c r="I437" t="str">
        <f>VLOOKUP($A437,[1]男子!$1:$1000000,11,FALSE)</f>
        <v>SHINDO</v>
      </c>
      <c r="J437" t="str">
        <f>VLOOKUP($A437,[1]男子!$1:$1000000,12,FALSE)</f>
        <v>Yuji</v>
      </c>
      <c r="K437" t="str">
        <f t="shared" si="6"/>
        <v>日本</v>
      </c>
      <c r="L437" t="str">
        <f>VLOOKUP($A437,[1]男子!$1:$1000000,13,FALSE)</f>
        <v>JPN</v>
      </c>
    </row>
    <row r="438" spans="1:12">
      <c r="A438" s="72">
        <v>437</v>
      </c>
      <c r="B438" t="str">
        <f>VLOOKUP($A438,[1]男子!$1:$1000000,6,FALSE)</f>
        <v>肥後　琉之介</v>
      </c>
      <c r="C438" t="str">
        <f>VLOOKUP($A438,[1]男子!$1:$1000000,10,FALSE)</f>
        <v>ﾋｺﾞ ﾘｭｳﾉｽｹ</v>
      </c>
      <c r="D438" t="str">
        <f>VLOOKUP($A438,[1]男子!$1:$1000000,16,FALSE)</f>
        <v>秋田</v>
      </c>
      <c r="E438" t="str">
        <f>VLOOKUP($A438,[1]男子!$1:$1000000,15,FALSE)</f>
        <v>05</v>
      </c>
      <c r="F438" t="str">
        <f>VLOOKUP($A438,[1]男子!$1:$1000000,19,FALSE)</f>
        <v>秋田大学</v>
      </c>
      <c r="G438" t="str">
        <f>VLOOKUP($A438,[1]男子!$1:$1000000,27,FALSE)</f>
        <v>2</v>
      </c>
      <c r="H438" t="str">
        <f>VLOOKUP($A438,[1]男子!$1:$1000000,23,FALSE)</f>
        <v>030506</v>
      </c>
      <c r="I438" t="str">
        <f>VLOOKUP($A438,[1]男子!$1:$1000000,11,FALSE)</f>
        <v>HIGO</v>
      </c>
      <c r="J438" t="str">
        <f>VLOOKUP($A438,[1]男子!$1:$1000000,12,FALSE)</f>
        <v>Ryunosuke</v>
      </c>
      <c r="K438" t="str">
        <f t="shared" si="6"/>
        <v>日本</v>
      </c>
      <c r="L438" t="str">
        <f>VLOOKUP($A438,[1]男子!$1:$1000000,13,FALSE)</f>
        <v>JPN</v>
      </c>
    </row>
    <row r="439" spans="1:12">
      <c r="A439" s="72">
        <v>438</v>
      </c>
      <c r="B439" t="str">
        <f>VLOOKUP($A439,[1]男子!$1:$1000000,6,FALSE)</f>
        <v>鈴木　錬</v>
      </c>
      <c r="C439" t="str">
        <f>VLOOKUP($A439,[1]男子!$1:$1000000,10,FALSE)</f>
        <v>ｽｽﾞｷ ﾚﾝ</v>
      </c>
      <c r="D439" t="str">
        <f>VLOOKUP($A439,[1]男子!$1:$1000000,16,FALSE)</f>
        <v>秋田</v>
      </c>
      <c r="E439" t="str">
        <f>VLOOKUP($A439,[1]男子!$1:$1000000,15,FALSE)</f>
        <v>05</v>
      </c>
      <c r="F439" t="str">
        <f>VLOOKUP($A439,[1]男子!$1:$1000000,19,FALSE)</f>
        <v>秋田大学</v>
      </c>
      <c r="G439" t="str">
        <f>VLOOKUP($A439,[1]男子!$1:$1000000,27,FALSE)</f>
        <v>2</v>
      </c>
      <c r="H439" t="str">
        <f>VLOOKUP($A439,[1]男子!$1:$1000000,23,FALSE)</f>
        <v>030907</v>
      </c>
      <c r="I439" t="str">
        <f>VLOOKUP($A439,[1]男子!$1:$1000000,11,FALSE)</f>
        <v>SUZUKI</v>
      </c>
      <c r="J439" t="str">
        <f>VLOOKUP($A439,[1]男子!$1:$1000000,12,FALSE)</f>
        <v>Ren</v>
      </c>
      <c r="K439" t="str">
        <f t="shared" si="6"/>
        <v>日本</v>
      </c>
      <c r="L439" t="str">
        <f>VLOOKUP($A439,[1]男子!$1:$1000000,13,FALSE)</f>
        <v>JPN</v>
      </c>
    </row>
    <row r="440" spans="1:12">
      <c r="A440" s="72">
        <v>439</v>
      </c>
      <c r="B440" t="str">
        <f>VLOOKUP($A440,[1]男子!$1:$1000000,6,FALSE)</f>
        <v>根田　颯希</v>
      </c>
      <c r="C440" t="str">
        <f>VLOOKUP($A440,[1]男子!$1:$1000000,10,FALSE)</f>
        <v>ｺﾝﾀﾞ ｻﾂｷ</v>
      </c>
      <c r="D440" t="str">
        <f>VLOOKUP($A440,[1]男子!$1:$1000000,16,FALSE)</f>
        <v>秋田</v>
      </c>
      <c r="E440" t="str">
        <f>VLOOKUP($A440,[1]男子!$1:$1000000,15,FALSE)</f>
        <v>05</v>
      </c>
      <c r="F440" t="str">
        <f>VLOOKUP($A440,[1]男子!$1:$1000000,19,FALSE)</f>
        <v>秋田大学</v>
      </c>
      <c r="G440" t="str">
        <f>VLOOKUP($A440,[1]男子!$1:$1000000,27,FALSE)</f>
        <v>2</v>
      </c>
      <c r="H440" t="str">
        <f>VLOOKUP($A440,[1]男子!$1:$1000000,23,FALSE)</f>
        <v>030506</v>
      </c>
      <c r="I440" t="str">
        <f>VLOOKUP($A440,[1]男子!$1:$1000000,11,FALSE)</f>
        <v>KONDA</v>
      </c>
      <c r="J440" t="str">
        <f>VLOOKUP($A440,[1]男子!$1:$1000000,12,FALSE)</f>
        <v>Satsuki</v>
      </c>
      <c r="K440" t="str">
        <f t="shared" si="6"/>
        <v>日本</v>
      </c>
      <c r="L440" t="str">
        <f>VLOOKUP($A440,[1]男子!$1:$1000000,13,FALSE)</f>
        <v>JPN</v>
      </c>
    </row>
    <row r="441" spans="1:12">
      <c r="A441" s="72">
        <v>440</v>
      </c>
      <c r="B441" t="str">
        <f>VLOOKUP($A441,[1]男子!$1:$1000000,6,FALSE)</f>
        <v>内藤　蓮</v>
      </c>
      <c r="C441" t="str">
        <f>VLOOKUP($A441,[1]男子!$1:$1000000,10,FALSE)</f>
        <v>ﾅｲﾄｳ ﾚﾝ</v>
      </c>
      <c r="D441" t="str">
        <f>VLOOKUP($A441,[1]男子!$1:$1000000,16,FALSE)</f>
        <v>秋田</v>
      </c>
      <c r="E441" t="str">
        <f>VLOOKUP($A441,[1]男子!$1:$1000000,15,FALSE)</f>
        <v>05</v>
      </c>
      <c r="F441" t="str">
        <f>VLOOKUP($A441,[1]男子!$1:$1000000,19,FALSE)</f>
        <v>秋田大学</v>
      </c>
      <c r="G441" t="str">
        <f>VLOOKUP($A441,[1]男子!$1:$1000000,27,FALSE)</f>
        <v>2</v>
      </c>
      <c r="H441" t="str">
        <f>VLOOKUP($A441,[1]男子!$1:$1000000,23,FALSE)</f>
        <v>030403</v>
      </c>
      <c r="I441" t="str">
        <f>VLOOKUP($A441,[1]男子!$1:$1000000,11,FALSE)</f>
        <v>NAITOU</v>
      </c>
      <c r="J441" t="str">
        <f>VLOOKUP($A441,[1]男子!$1:$1000000,12,FALSE)</f>
        <v>Ren</v>
      </c>
      <c r="K441" t="str">
        <f t="shared" si="6"/>
        <v>日本</v>
      </c>
      <c r="L441" t="str">
        <f>VLOOKUP($A441,[1]男子!$1:$1000000,13,FALSE)</f>
        <v>JPN</v>
      </c>
    </row>
    <row r="442" spans="1:12">
      <c r="A442" s="72">
        <v>441</v>
      </c>
      <c r="B442" t="str">
        <f>VLOOKUP($A442,[1]男子!$1:$1000000,6,FALSE)</f>
        <v>石濵　佑真</v>
      </c>
      <c r="C442" t="str">
        <f>VLOOKUP($A442,[1]男子!$1:$1000000,10,FALSE)</f>
        <v>ｲｼﾊﾏ ﾕｳﾏ</v>
      </c>
      <c r="D442" t="str">
        <f>VLOOKUP($A442,[1]男子!$1:$1000000,16,FALSE)</f>
        <v>秋田</v>
      </c>
      <c r="E442" t="str">
        <f>VLOOKUP($A442,[1]男子!$1:$1000000,15,FALSE)</f>
        <v>05</v>
      </c>
      <c r="F442" t="str">
        <f>VLOOKUP($A442,[1]男子!$1:$1000000,19,FALSE)</f>
        <v>秋田大学</v>
      </c>
      <c r="G442" t="str">
        <f>VLOOKUP($A442,[1]男子!$1:$1000000,27,FALSE)</f>
        <v>3</v>
      </c>
      <c r="H442" t="str">
        <f>VLOOKUP($A442,[1]男子!$1:$1000000,23,FALSE)</f>
        <v>021023</v>
      </c>
      <c r="I442" t="str">
        <f>VLOOKUP($A442,[1]男子!$1:$1000000,11,FALSE)</f>
        <v>ISHIHAMA</v>
      </c>
      <c r="J442" t="str">
        <f>VLOOKUP($A442,[1]男子!$1:$1000000,12,FALSE)</f>
        <v>Yuma</v>
      </c>
      <c r="K442" t="str">
        <f t="shared" si="6"/>
        <v>日本</v>
      </c>
      <c r="L442" t="str">
        <f>VLOOKUP($A442,[1]男子!$1:$1000000,13,FALSE)</f>
        <v>JPN</v>
      </c>
    </row>
    <row r="443" spans="1:12">
      <c r="A443" s="72">
        <v>442</v>
      </c>
      <c r="B443" t="str">
        <f>VLOOKUP($A443,[1]男子!$1:$1000000,6,FALSE)</f>
        <v>大澤　怜旺</v>
      </c>
      <c r="C443" t="str">
        <f>VLOOKUP($A443,[1]男子!$1:$1000000,10,FALSE)</f>
        <v>ｵｵｻﾜ ﾚｵ</v>
      </c>
      <c r="D443" t="str">
        <f>VLOOKUP($A443,[1]男子!$1:$1000000,16,FALSE)</f>
        <v>青森</v>
      </c>
      <c r="E443" t="str">
        <f>VLOOKUP($A443,[1]男子!$1:$1000000,15,FALSE)</f>
        <v>02</v>
      </c>
      <c r="F443" t="str">
        <f>VLOOKUP($A443,[1]男子!$1:$1000000,19,FALSE)</f>
        <v>秋田大学</v>
      </c>
      <c r="G443" t="str">
        <f>VLOOKUP($A443,[1]男子!$1:$1000000,27,FALSE)</f>
        <v>3</v>
      </c>
      <c r="H443" t="str">
        <f>VLOOKUP($A443,[1]男子!$1:$1000000,23,FALSE)</f>
        <v>021219</v>
      </c>
      <c r="I443" t="str">
        <f>VLOOKUP($A443,[1]男子!$1:$1000000,11,FALSE)</f>
        <v>OSAWA</v>
      </c>
      <c r="J443" t="str">
        <f>VLOOKUP($A443,[1]男子!$1:$1000000,12,FALSE)</f>
        <v>Reo</v>
      </c>
      <c r="K443" t="str">
        <f t="shared" si="6"/>
        <v>日本</v>
      </c>
      <c r="L443" t="str">
        <f>VLOOKUP($A443,[1]男子!$1:$1000000,13,FALSE)</f>
        <v>JPN</v>
      </c>
    </row>
    <row r="444" spans="1:12">
      <c r="A444" s="72">
        <v>443</v>
      </c>
      <c r="B444" t="str">
        <f>VLOOKUP($A444,[1]男子!$1:$1000000,6,FALSE)</f>
        <v>藤原　健祐</v>
      </c>
      <c r="C444" t="str">
        <f>VLOOKUP($A444,[1]男子!$1:$1000000,10,FALSE)</f>
        <v>ﾌｼﾞﾜﾗ ｹﾝｽｹ</v>
      </c>
      <c r="D444" t="str">
        <f>VLOOKUP($A444,[1]男子!$1:$1000000,16,FALSE)</f>
        <v>岩手</v>
      </c>
      <c r="E444" t="str">
        <f>VLOOKUP($A444,[1]男子!$1:$1000000,15,FALSE)</f>
        <v>03</v>
      </c>
      <c r="F444" t="str">
        <f>VLOOKUP($A444,[1]男子!$1:$1000000,19,FALSE)</f>
        <v>秋田大学</v>
      </c>
      <c r="G444" t="str">
        <f>VLOOKUP($A444,[1]男子!$1:$1000000,27,FALSE)</f>
        <v>3</v>
      </c>
      <c r="H444" t="str">
        <f>VLOOKUP($A444,[1]男子!$1:$1000000,23,FALSE)</f>
        <v>021225</v>
      </c>
      <c r="I444" t="str">
        <f>VLOOKUP($A444,[1]男子!$1:$1000000,11,FALSE)</f>
        <v>FUJIWARA</v>
      </c>
      <c r="J444" t="str">
        <f>VLOOKUP($A444,[1]男子!$1:$1000000,12,FALSE)</f>
        <v>Kensuke</v>
      </c>
      <c r="K444" t="str">
        <f t="shared" si="6"/>
        <v>日本</v>
      </c>
      <c r="L444" t="str">
        <f>VLOOKUP($A444,[1]男子!$1:$1000000,13,FALSE)</f>
        <v>JPN</v>
      </c>
    </row>
    <row r="445" spans="1:12">
      <c r="A445" s="72">
        <v>444</v>
      </c>
      <c r="B445" t="str">
        <f>VLOOKUP($A445,[1]男子!$1:$1000000,6,FALSE)</f>
        <v>山﨑　拓朗</v>
      </c>
      <c r="C445" t="str">
        <f>VLOOKUP($A445,[1]男子!$1:$1000000,10,FALSE)</f>
        <v>ﾔﾏｻﾞｷ ﾀｸﾛｳ</v>
      </c>
      <c r="D445" t="str">
        <f>VLOOKUP($A445,[1]男子!$1:$1000000,16,FALSE)</f>
        <v>新潟</v>
      </c>
      <c r="E445" t="str">
        <f>VLOOKUP($A445,[1]男子!$1:$1000000,15,FALSE)</f>
        <v>16</v>
      </c>
      <c r="F445" t="str">
        <f>VLOOKUP($A445,[1]男子!$1:$1000000,19,FALSE)</f>
        <v>秋田大学</v>
      </c>
      <c r="G445" t="str">
        <f>VLOOKUP($A445,[1]男子!$1:$1000000,27,FALSE)</f>
        <v>4</v>
      </c>
      <c r="H445" t="str">
        <f>VLOOKUP($A445,[1]男子!$1:$1000000,23,FALSE)</f>
        <v>010527</v>
      </c>
      <c r="I445" t="str">
        <f>VLOOKUP($A445,[1]男子!$1:$1000000,11,FALSE)</f>
        <v>YAMAZAKI</v>
      </c>
      <c r="J445" t="str">
        <f>VLOOKUP($A445,[1]男子!$1:$1000000,12,FALSE)</f>
        <v>Takuro</v>
      </c>
      <c r="K445" t="str">
        <f t="shared" si="6"/>
        <v>日本</v>
      </c>
      <c r="L445" t="str">
        <f>VLOOKUP($A445,[1]男子!$1:$1000000,13,FALSE)</f>
        <v>JPN</v>
      </c>
    </row>
    <row r="446" spans="1:12">
      <c r="A446" s="72">
        <v>445</v>
      </c>
      <c r="B446" t="str">
        <f>VLOOKUP($A446,[1]男子!$1:$1000000,6,FALSE)</f>
        <v>打矢　祐樹</v>
      </c>
      <c r="C446" t="str">
        <f>VLOOKUP($A446,[1]男子!$1:$1000000,10,FALSE)</f>
        <v>ｳﾁﾔ ﾕｳｷ</v>
      </c>
      <c r="D446" t="str">
        <f>VLOOKUP($A446,[1]男子!$1:$1000000,16,FALSE)</f>
        <v>秋田</v>
      </c>
      <c r="E446" t="str">
        <f>VLOOKUP($A446,[1]男子!$1:$1000000,15,FALSE)</f>
        <v>05</v>
      </c>
      <c r="F446" t="str">
        <f>VLOOKUP($A446,[1]男子!$1:$1000000,19,FALSE)</f>
        <v>秋田大学</v>
      </c>
      <c r="G446" t="str">
        <f>VLOOKUP($A446,[1]男子!$1:$1000000,27,FALSE)</f>
        <v>3</v>
      </c>
      <c r="H446" t="str">
        <f>VLOOKUP($A446,[1]男子!$1:$1000000,23,FALSE)</f>
        <v>020802</v>
      </c>
      <c r="I446" t="str">
        <f>VLOOKUP($A446,[1]男子!$1:$1000000,11,FALSE)</f>
        <v>UCHIYA</v>
      </c>
      <c r="J446" t="str">
        <f>VLOOKUP($A446,[1]男子!$1:$1000000,12,FALSE)</f>
        <v>Yuki</v>
      </c>
      <c r="K446" t="str">
        <f t="shared" si="6"/>
        <v>日本</v>
      </c>
      <c r="L446" t="str">
        <f>VLOOKUP($A446,[1]男子!$1:$1000000,13,FALSE)</f>
        <v>JPN</v>
      </c>
    </row>
    <row r="447" spans="1:12">
      <c r="A447" s="72">
        <v>446</v>
      </c>
      <c r="B447" t="str">
        <f>VLOOKUP($A447,[1]男子!$1:$1000000,6,FALSE)</f>
        <v>五十嵐　友基</v>
      </c>
      <c r="C447" t="str">
        <f>VLOOKUP($A447,[1]男子!$1:$1000000,10,FALSE)</f>
        <v>ｲｶﾞﾗｼ ﾄﾓｷ</v>
      </c>
      <c r="D447" t="str">
        <f>VLOOKUP($A447,[1]男子!$1:$1000000,16,FALSE)</f>
        <v>学連</v>
      </c>
      <c r="E447" t="str">
        <f>VLOOKUP($A447,[1]男子!$1:$1000000,15,FALSE)</f>
        <v>48</v>
      </c>
      <c r="F447" t="str">
        <f>VLOOKUP($A447,[1]男子!$1:$1000000,19,FALSE)</f>
        <v>秋田大学</v>
      </c>
      <c r="G447" t="str">
        <f>VLOOKUP($A447,[1]男子!$1:$1000000,27,FALSE)</f>
        <v>3</v>
      </c>
      <c r="H447" t="str">
        <f>VLOOKUP($A447,[1]男子!$1:$1000000,23,FALSE)</f>
        <v>021026</v>
      </c>
      <c r="I447" t="str">
        <f>VLOOKUP($A447,[1]男子!$1:$1000000,11,FALSE)</f>
        <v>IGARASHI</v>
      </c>
      <c r="J447" t="str">
        <f>VLOOKUP($A447,[1]男子!$1:$1000000,12,FALSE)</f>
        <v>Tomoki</v>
      </c>
      <c r="K447" t="str">
        <f t="shared" si="6"/>
        <v>日本</v>
      </c>
      <c r="L447" t="str">
        <f>VLOOKUP($A447,[1]男子!$1:$1000000,13,FALSE)</f>
        <v>JPN</v>
      </c>
    </row>
    <row r="448" spans="1:12">
      <c r="A448" s="72">
        <v>447</v>
      </c>
      <c r="B448" t="str">
        <f>VLOOKUP($A448,[1]男子!$1:$1000000,6,FALSE)</f>
        <v>堀内　塁</v>
      </c>
      <c r="C448" t="str">
        <f>VLOOKUP($A448,[1]男子!$1:$1000000,10,FALSE)</f>
        <v>ﾎﾘｳﾁ ﾙｲ</v>
      </c>
      <c r="D448" t="str">
        <f>VLOOKUP($A448,[1]男子!$1:$1000000,16,FALSE)</f>
        <v>秋田</v>
      </c>
      <c r="E448" t="str">
        <f>VLOOKUP($A448,[1]男子!$1:$1000000,15,FALSE)</f>
        <v>05</v>
      </c>
      <c r="F448" t="str">
        <f>VLOOKUP($A448,[1]男子!$1:$1000000,19,FALSE)</f>
        <v>秋田大学</v>
      </c>
      <c r="G448" t="str">
        <f>VLOOKUP($A448,[1]男子!$1:$1000000,27,FALSE)</f>
        <v>3</v>
      </c>
      <c r="H448" t="str">
        <f>VLOOKUP($A448,[1]男子!$1:$1000000,23,FALSE)</f>
        <v>021001</v>
      </c>
      <c r="I448" t="str">
        <f>VLOOKUP($A448,[1]男子!$1:$1000000,11,FALSE)</f>
        <v>HORIUCHI</v>
      </c>
      <c r="J448" t="str">
        <f>VLOOKUP($A448,[1]男子!$1:$1000000,12,FALSE)</f>
        <v>Rui</v>
      </c>
      <c r="K448" t="str">
        <f t="shared" si="6"/>
        <v>日本</v>
      </c>
      <c r="L448" t="str">
        <f>VLOOKUP($A448,[1]男子!$1:$1000000,13,FALSE)</f>
        <v>JPN</v>
      </c>
    </row>
    <row r="449" spans="1:12">
      <c r="A449" s="72">
        <v>448</v>
      </c>
      <c r="B449" t="str">
        <f>VLOOKUP($A449,[1]男子!$1:$1000000,6,FALSE)</f>
        <v>栗田　滉大</v>
      </c>
      <c r="C449" t="str">
        <f>VLOOKUP($A449,[1]男子!$1:$1000000,10,FALSE)</f>
        <v>ｸﾘﾀ ｺｳﾀﾞｲ</v>
      </c>
      <c r="D449" t="str">
        <f>VLOOKUP($A449,[1]男子!$1:$1000000,16,FALSE)</f>
        <v>秋田</v>
      </c>
      <c r="E449" t="str">
        <f>VLOOKUP($A449,[1]男子!$1:$1000000,15,FALSE)</f>
        <v>05</v>
      </c>
      <c r="F449" t="str">
        <f>VLOOKUP($A449,[1]男子!$1:$1000000,19,FALSE)</f>
        <v>秋田大学</v>
      </c>
      <c r="G449" t="str">
        <f>VLOOKUP($A449,[1]男子!$1:$1000000,27,FALSE)</f>
        <v>3</v>
      </c>
      <c r="H449" t="str">
        <f>VLOOKUP($A449,[1]男子!$1:$1000000,23,FALSE)</f>
        <v>020425</v>
      </c>
      <c r="I449" t="str">
        <f>VLOOKUP($A449,[1]男子!$1:$1000000,11,FALSE)</f>
        <v>KURITA</v>
      </c>
      <c r="J449" t="str">
        <f>VLOOKUP($A449,[1]男子!$1:$1000000,12,FALSE)</f>
        <v>Kodai</v>
      </c>
      <c r="K449" t="str">
        <f t="shared" si="6"/>
        <v>日本</v>
      </c>
      <c r="L449" t="str">
        <f>VLOOKUP($A449,[1]男子!$1:$1000000,13,FALSE)</f>
        <v>JPN</v>
      </c>
    </row>
    <row r="450" spans="1:12">
      <c r="A450" s="72">
        <v>449</v>
      </c>
      <c r="B450" t="str">
        <f>VLOOKUP($A450,[1]男子!$1:$1000000,6,FALSE)</f>
        <v>横山　北岳</v>
      </c>
      <c r="C450" t="str">
        <f>VLOOKUP($A450,[1]男子!$1:$1000000,10,FALSE)</f>
        <v>ﾖｺﾔﾏ ﾎｸﾄ</v>
      </c>
      <c r="D450" t="str">
        <f>VLOOKUP($A450,[1]男子!$1:$1000000,16,FALSE)</f>
        <v>秋田</v>
      </c>
      <c r="E450" t="str">
        <f>VLOOKUP($A450,[1]男子!$1:$1000000,15,FALSE)</f>
        <v>05</v>
      </c>
      <c r="F450" t="str">
        <f>VLOOKUP($A450,[1]男子!$1:$1000000,19,FALSE)</f>
        <v>秋田大学</v>
      </c>
      <c r="G450" t="str">
        <f>VLOOKUP($A450,[1]男子!$1:$1000000,27,FALSE)</f>
        <v>3</v>
      </c>
      <c r="H450" t="str">
        <f>VLOOKUP($A450,[1]男子!$1:$1000000,23,FALSE)</f>
        <v>020424</v>
      </c>
      <c r="I450" t="str">
        <f>VLOOKUP($A450,[1]男子!$1:$1000000,11,FALSE)</f>
        <v>YOKOYAMA</v>
      </c>
      <c r="J450" t="str">
        <f>VLOOKUP($A450,[1]男子!$1:$1000000,12,FALSE)</f>
        <v>Hokuto</v>
      </c>
      <c r="K450" t="str">
        <f t="shared" si="6"/>
        <v>日本</v>
      </c>
      <c r="L450" t="str">
        <f>VLOOKUP($A450,[1]男子!$1:$1000000,13,FALSE)</f>
        <v>JPN</v>
      </c>
    </row>
    <row r="451" spans="1:12">
      <c r="A451" s="72">
        <v>450</v>
      </c>
      <c r="B451" t="str">
        <f>VLOOKUP($A451,[1]男子!$1:$1000000,6,FALSE)</f>
        <v>熊谷　昌哉</v>
      </c>
      <c r="C451" t="str">
        <f>VLOOKUP($A451,[1]男子!$1:$1000000,10,FALSE)</f>
        <v>ｸﾏｶﾞｲ ﾏｻﾔ</v>
      </c>
      <c r="D451" t="str">
        <f>VLOOKUP($A451,[1]男子!$1:$1000000,16,FALSE)</f>
        <v>学連</v>
      </c>
      <c r="E451" t="str">
        <f>VLOOKUP($A451,[1]男子!$1:$1000000,15,FALSE)</f>
        <v>48</v>
      </c>
      <c r="F451" t="str">
        <f>VLOOKUP($A451,[1]男子!$1:$1000000,19,FALSE)</f>
        <v>秋田大学</v>
      </c>
      <c r="G451" t="str">
        <f>VLOOKUP($A451,[1]男子!$1:$1000000,27,FALSE)</f>
        <v>4</v>
      </c>
      <c r="H451" t="str">
        <f>VLOOKUP($A451,[1]男子!$1:$1000000,23,FALSE)</f>
        <v>010405</v>
      </c>
      <c r="I451" t="str">
        <f>VLOOKUP($A451,[1]男子!$1:$1000000,11,FALSE)</f>
        <v>KUMAGAI</v>
      </c>
      <c r="J451" t="str">
        <f>VLOOKUP($A451,[1]男子!$1:$1000000,12,FALSE)</f>
        <v>Masaya</v>
      </c>
      <c r="K451" t="str">
        <f t="shared" ref="K451:K514" si="7">IF(COUNTIF(L451,"JPN"),"日本","調べる")</f>
        <v>日本</v>
      </c>
      <c r="L451" t="str">
        <f>VLOOKUP($A451,[1]男子!$1:$1000000,13,FALSE)</f>
        <v>JPN</v>
      </c>
    </row>
    <row r="452" spans="1:12">
      <c r="A452" s="72">
        <v>451</v>
      </c>
      <c r="B452" t="str">
        <f>VLOOKUP($A452,[1]男子!$1:$1000000,6,FALSE)</f>
        <v>三谷　優樹</v>
      </c>
      <c r="C452" t="str">
        <f>VLOOKUP($A452,[1]男子!$1:$1000000,10,FALSE)</f>
        <v>ﾐﾀﾆ ﾕｳｷ</v>
      </c>
      <c r="D452" t="str">
        <f>VLOOKUP($A452,[1]男子!$1:$1000000,16,FALSE)</f>
        <v>秋田</v>
      </c>
      <c r="E452" t="str">
        <f>VLOOKUP($A452,[1]男子!$1:$1000000,15,FALSE)</f>
        <v>05</v>
      </c>
      <c r="F452" t="str">
        <f>VLOOKUP($A452,[1]男子!$1:$1000000,19,FALSE)</f>
        <v>秋田大学</v>
      </c>
      <c r="G452" t="str">
        <f>VLOOKUP($A452,[1]男子!$1:$1000000,27,FALSE)</f>
        <v>4</v>
      </c>
      <c r="H452" t="str">
        <f>VLOOKUP($A452,[1]男子!$1:$1000000,23,FALSE)</f>
        <v>010518</v>
      </c>
      <c r="I452" t="str">
        <f>VLOOKUP($A452,[1]男子!$1:$1000000,11,FALSE)</f>
        <v>MITANI</v>
      </c>
      <c r="J452" t="str">
        <f>VLOOKUP($A452,[1]男子!$1:$1000000,12,FALSE)</f>
        <v>Yuki</v>
      </c>
      <c r="K452" t="str">
        <f t="shared" si="7"/>
        <v>日本</v>
      </c>
      <c r="L452" t="str">
        <f>VLOOKUP($A452,[1]男子!$1:$1000000,13,FALSE)</f>
        <v>JPN</v>
      </c>
    </row>
    <row r="453" spans="1:12">
      <c r="A453" s="72">
        <v>452</v>
      </c>
      <c r="B453" t="str">
        <f>VLOOKUP($A453,[1]男子!$1:$1000000,6,FALSE)</f>
        <v>齋藤　壮志</v>
      </c>
      <c r="C453" t="str">
        <f>VLOOKUP($A453,[1]男子!$1:$1000000,10,FALSE)</f>
        <v>ｻｲﾄｳ ﾀｹｼ</v>
      </c>
      <c r="D453" t="str">
        <f>VLOOKUP($A453,[1]男子!$1:$1000000,16,FALSE)</f>
        <v>秋田</v>
      </c>
      <c r="E453" t="str">
        <f>VLOOKUP($A453,[1]男子!$1:$1000000,15,FALSE)</f>
        <v>05</v>
      </c>
      <c r="F453" t="str">
        <f>VLOOKUP($A453,[1]男子!$1:$1000000,19,FALSE)</f>
        <v>秋田大学</v>
      </c>
      <c r="G453" t="str">
        <f>VLOOKUP($A453,[1]男子!$1:$1000000,27,FALSE)</f>
        <v>4</v>
      </c>
      <c r="H453" t="str">
        <f>VLOOKUP($A453,[1]男子!$1:$1000000,23,FALSE)</f>
        <v>010811</v>
      </c>
      <c r="I453" t="str">
        <f>VLOOKUP($A453,[1]男子!$1:$1000000,11,FALSE)</f>
        <v>SAITO</v>
      </c>
      <c r="J453" t="str">
        <f>VLOOKUP($A453,[1]男子!$1:$1000000,12,FALSE)</f>
        <v>Takeshi</v>
      </c>
      <c r="K453" t="str">
        <f t="shared" si="7"/>
        <v>日本</v>
      </c>
      <c r="L453" t="str">
        <f>VLOOKUP($A453,[1]男子!$1:$1000000,13,FALSE)</f>
        <v>JPN</v>
      </c>
    </row>
    <row r="454" spans="1:12">
      <c r="A454" s="72">
        <v>453</v>
      </c>
      <c r="B454" t="str">
        <f>VLOOKUP($A454,[1]男子!$1:$1000000,6,FALSE)</f>
        <v>船木　開斗</v>
      </c>
      <c r="C454" t="str">
        <f>VLOOKUP($A454,[1]男子!$1:$1000000,10,FALSE)</f>
        <v>ﾌﾅｷ ｶｲﾄ</v>
      </c>
      <c r="D454" t="str">
        <f>VLOOKUP($A454,[1]男子!$1:$1000000,16,FALSE)</f>
        <v>秋田</v>
      </c>
      <c r="E454" t="str">
        <f>VLOOKUP($A454,[1]男子!$1:$1000000,15,FALSE)</f>
        <v>05</v>
      </c>
      <c r="F454" t="str">
        <f>VLOOKUP($A454,[1]男子!$1:$1000000,19,FALSE)</f>
        <v>秋田大学</v>
      </c>
      <c r="G454" t="str">
        <f>VLOOKUP($A454,[1]男子!$1:$1000000,27,FALSE)</f>
        <v>4</v>
      </c>
      <c r="H454" t="str">
        <f>VLOOKUP($A454,[1]男子!$1:$1000000,23,FALSE)</f>
        <v>010710</v>
      </c>
      <c r="I454" t="str">
        <f>VLOOKUP($A454,[1]男子!$1:$1000000,11,FALSE)</f>
        <v>FUNAKI</v>
      </c>
      <c r="J454" t="str">
        <f>VLOOKUP($A454,[1]男子!$1:$1000000,12,FALSE)</f>
        <v>Kaito</v>
      </c>
      <c r="K454" t="str">
        <f t="shared" si="7"/>
        <v>日本</v>
      </c>
      <c r="L454" t="str">
        <f>VLOOKUP($A454,[1]男子!$1:$1000000,13,FALSE)</f>
        <v>JPN</v>
      </c>
    </row>
    <row r="455" spans="1:12">
      <c r="A455" s="72">
        <v>454</v>
      </c>
      <c r="B455" t="str">
        <f>VLOOKUP($A455,[1]男子!$1:$1000000,6,FALSE)</f>
        <v>松本　英紳</v>
      </c>
      <c r="C455" t="str">
        <f>VLOOKUP($A455,[1]男子!$1:$1000000,10,FALSE)</f>
        <v>ﾏﾂﾓﾄ ﾋﾃﾞﾉﾌﾞ</v>
      </c>
      <c r="D455" t="str">
        <f>VLOOKUP($A455,[1]男子!$1:$1000000,16,FALSE)</f>
        <v>秋田</v>
      </c>
      <c r="E455" t="str">
        <f>VLOOKUP($A455,[1]男子!$1:$1000000,15,FALSE)</f>
        <v>05</v>
      </c>
      <c r="F455" t="str">
        <f>VLOOKUP($A455,[1]男子!$1:$1000000,19,FALSE)</f>
        <v>秋田大学</v>
      </c>
      <c r="G455" t="str">
        <f>VLOOKUP($A455,[1]男子!$1:$1000000,27,FALSE)</f>
        <v>4</v>
      </c>
      <c r="H455" t="str">
        <f>VLOOKUP($A455,[1]男子!$1:$1000000,23,FALSE)</f>
        <v>020112</v>
      </c>
      <c r="I455" t="str">
        <f>VLOOKUP($A455,[1]男子!$1:$1000000,11,FALSE)</f>
        <v>MATSUMOTO</v>
      </c>
      <c r="J455" t="str">
        <f>VLOOKUP($A455,[1]男子!$1:$1000000,12,FALSE)</f>
        <v>Hidenobu</v>
      </c>
      <c r="K455" t="str">
        <f t="shared" si="7"/>
        <v>日本</v>
      </c>
      <c r="L455" t="str">
        <f>VLOOKUP($A455,[1]男子!$1:$1000000,13,FALSE)</f>
        <v>JPN</v>
      </c>
    </row>
    <row r="456" spans="1:12">
      <c r="A456" s="72">
        <v>455</v>
      </c>
      <c r="B456" t="str">
        <f>VLOOKUP($A456,[1]男子!$1:$1000000,6,FALSE)</f>
        <v>髙橋　裕大</v>
      </c>
      <c r="C456" t="str">
        <f>VLOOKUP($A456,[1]男子!$1:$1000000,10,FALSE)</f>
        <v>ﾀｶﾊｼ ﾕｳﾀ</v>
      </c>
      <c r="D456" t="str">
        <f>VLOOKUP($A456,[1]男子!$1:$1000000,16,FALSE)</f>
        <v>秋田</v>
      </c>
      <c r="E456" t="str">
        <f>VLOOKUP($A456,[1]男子!$1:$1000000,15,FALSE)</f>
        <v>05</v>
      </c>
      <c r="F456" t="str">
        <f>VLOOKUP($A456,[1]男子!$1:$1000000,19,FALSE)</f>
        <v>秋田大学</v>
      </c>
      <c r="G456" t="str">
        <f>VLOOKUP($A456,[1]男子!$1:$1000000,27,FALSE)</f>
        <v>4</v>
      </c>
      <c r="H456" t="str">
        <f>VLOOKUP($A456,[1]男子!$1:$1000000,23,FALSE)</f>
        <v>010920</v>
      </c>
      <c r="I456" t="str">
        <f>VLOOKUP($A456,[1]男子!$1:$1000000,11,FALSE)</f>
        <v>TAKAHASHI</v>
      </c>
      <c r="J456" t="str">
        <f>VLOOKUP($A456,[1]男子!$1:$1000000,12,FALSE)</f>
        <v>Yuta</v>
      </c>
      <c r="K456" t="str">
        <f t="shared" si="7"/>
        <v>日本</v>
      </c>
      <c r="L456" t="str">
        <f>VLOOKUP($A456,[1]男子!$1:$1000000,13,FALSE)</f>
        <v>JPN</v>
      </c>
    </row>
    <row r="457" spans="1:12">
      <c r="A457" s="72">
        <v>456</v>
      </c>
      <c r="B457" t="str">
        <f>VLOOKUP($A457,[1]男子!$1:$1000000,6,FALSE)</f>
        <v>熊谷　龍之介</v>
      </c>
      <c r="C457" t="str">
        <f>VLOOKUP($A457,[1]男子!$1:$1000000,10,FALSE)</f>
        <v>ｸﾏｶﾞｲ ﾘｭｳﾉｽｹ</v>
      </c>
      <c r="D457" t="str">
        <f>VLOOKUP($A457,[1]男子!$1:$1000000,16,FALSE)</f>
        <v>秋田</v>
      </c>
      <c r="E457" t="str">
        <f>VLOOKUP($A457,[1]男子!$1:$1000000,15,FALSE)</f>
        <v>05</v>
      </c>
      <c r="F457" t="str">
        <f>VLOOKUP($A457,[1]男子!$1:$1000000,19,FALSE)</f>
        <v>秋田大学</v>
      </c>
      <c r="G457" t="str">
        <f>VLOOKUP($A457,[1]男子!$1:$1000000,27,FALSE)</f>
        <v>4</v>
      </c>
      <c r="H457" t="str">
        <f>VLOOKUP($A457,[1]男子!$1:$1000000,23,FALSE)</f>
        <v>001017</v>
      </c>
      <c r="I457" t="str">
        <f>VLOOKUP($A457,[1]男子!$1:$1000000,11,FALSE)</f>
        <v>KUMAGAI</v>
      </c>
      <c r="J457" t="str">
        <f>VLOOKUP($A457,[1]男子!$1:$1000000,12,FALSE)</f>
        <v>Ryunosuke</v>
      </c>
      <c r="K457" t="str">
        <f t="shared" si="7"/>
        <v>日本</v>
      </c>
      <c r="L457" t="str">
        <f>VLOOKUP($A457,[1]男子!$1:$1000000,13,FALSE)</f>
        <v>JPN</v>
      </c>
    </row>
    <row r="458" spans="1:12">
      <c r="A458" s="72">
        <v>457</v>
      </c>
      <c r="B458" t="str">
        <f>VLOOKUP($A458,[1]男子!$1:$1000000,6,FALSE)</f>
        <v>大久保　直樹</v>
      </c>
      <c r="C458" t="str">
        <f>VLOOKUP($A458,[1]男子!$1:$1000000,10,FALSE)</f>
        <v>ｵｵｸﾎﾞ ﾅｵｷ</v>
      </c>
      <c r="D458" t="str">
        <f>VLOOKUP($A458,[1]男子!$1:$1000000,16,FALSE)</f>
        <v>秋田</v>
      </c>
      <c r="E458" t="str">
        <f>VLOOKUP($A458,[1]男子!$1:$1000000,15,FALSE)</f>
        <v>05</v>
      </c>
      <c r="F458" t="str">
        <f>VLOOKUP($A458,[1]男子!$1:$1000000,19,FALSE)</f>
        <v>秋田大学</v>
      </c>
      <c r="G458" t="str">
        <f>VLOOKUP($A458,[1]男子!$1:$1000000,27,FALSE)</f>
        <v>5</v>
      </c>
      <c r="H458" t="str">
        <f>VLOOKUP($A458,[1]男子!$1:$1000000,23,FALSE)</f>
        <v>000418</v>
      </c>
      <c r="I458" t="str">
        <f>VLOOKUP($A458,[1]男子!$1:$1000000,11,FALSE)</f>
        <v>OKUBO</v>
      </c>
      <c r="J458" t="str">
        <f>VLOOKUP($A458,[1]男子!$1:$1000000,12,FALSE)</f>
        <v>Naoki</v>
      </c>
      <c r="K458" t="str">
        <f t="shared" si="7"/>
        <v>日本</v>
      </c>
      <c r="L458" t="str">
        <f>VLOOKUP($A458,[1]男子!$1:$1000000,13,FALSE)</f>
        <v>JPN</v>
      </c>
    </row>
    <row r="459" spans="1:12">
      <c r="A459" s="72">
        <v>458</v>
      </c>
      <c r="B459" t="str">
        <f>VLOOKUP($A459,[1]男子!$1:$1000000,6,FALSE)</f>
        <v>小山内　達矢</v>
      </c>
      <c r="C459" t="str">
        <f>VLOOKUP($A459,[1]男子!$1:$1000000,10,FALSE)</f>
        <v>ｵｻﾅｲ ﾀﾂﾔ</v>
      </c>
      <c r="D459" t="str">
        <f>VLOOKUP($A459,[1]男子!$1:$1000000,16,FALSE)</f>
        <v>秋田</v>
      </c>
      <c r="E459" t="str">
        <f>VLOOKUP($A459,[1]男子!$1:$1000000,15,FALSE)</f>
        <v>05</v>
      </c>
      <c r="F459" t="str">
        <f>VLOOKUP($A459,[1]男子!$1:$1000000,19,FALSE)</f>
        <v>秋田大学</v>
      </c>
      <c r="G459" t="str">
        <f>VLOOKUP($A459,[1]男子!$1:$1000000,27,FALSE)</f>
        <v>4</v>
      </c>
      <c r="H459" t="str">
        <f>VLOOKUP($A459,[1]男子!$1:$1000000,23,FALSE)</f>
        <v>000404</v>
      </c>
      <c r="I459" t="str">
        <f>VLOOKUP($A459,[1]男子!$1:$1000000,11,FALSE)</f>
        <v>OSANAI</v>
      </c>
      <c r="J459" t="str">
        <f>VLOOKUP($A459,[1]男子!$1:$1000000,12,FALSE)</f>
        <v>Tatsuya</v>
      </c>
      <c r="K459" t="str">
        <f t="shared" si="7"/>
        <v>日本</v>
      </c>
      <c r="L459" t="str">
        <f>VLOOKUP($A459,[1]男子!$1:$1000000,13,FALSE)</f>
        <v>JPN</v>
      </c>
    </row>
    <row r="460" spans="1:12">
      <c r="A460" s="72">
        <v>459</v>
      </c>
      <c r="B460" t="str">
        <f>VLOOKUP($A460,[1]男子!$1:$1000000,6,FALSE)</f>
        <v>熊谷　魁</v>
      </c>
      <c r="C460" t="str">
        <f>VLOOKUP($A460,[1]男子!$1:$1000000,10,FALSE)</f>
        <v>ｸﾏｶﾞｲ ｶｲ</v>
      </c>
      <c r="D460" t="str">
        <f>VLOOKUP($A460,[1]男子!$1:$1000000,16,FALSE)</f>
        <v>秋田</v>
      </c>
      <c r="E460" t="str">
        <f>VLOOKUP($A460,[1]男子!$1:$1000000,15,FALSE)</f>
        <v>05</v>
      </c>
      <c r="F460" t="str">
        <f>VLOOKUP($A460,[1]男子!$1:$1000000,19,FALSE)</f>
        <v>秋田大学</v>
      </c>
      <c r="G460" t="str">
        <f>VLOOKUP($A460,[1]男子!$1:$1000000,27,FALSE)</f>
        <v>M1</v>
      </c>
      <c r="H460" t="str">
        <f>VLOOKUP($A460,[1]男子!$1:$1000000,23,FALSE)</f>
        <v>010103</v>
      </c>
      <c r="I460" t="str">
        <f>VLOOKUP($A460,[1]男子!$1:$1000000,11,FALSE)</f>
        <v>KUMAGAI</v>
      </c>
      <c r="J460" t="str">
        <f>VLOOKUP($A460,[1]男子!$1:$1000000,12,FALSE)</f>
        <v>Kai</v>
      </c>
      <c r="K460" t="str">
        <f t="shared" si="7"/>
        <v>日本</v>
      </c>
      <c r="L460" t="str">
        <f>VLOOKUP($A460,[1]男子!$1:$1000000,13,FALSE)</f>
        <v>JPN</v>
      </c>
    </row>
    <row r="461" spans="1:12">
      <c r="A461" s="72">
        <v>460</v>
      </c>
      <c r="B461" t="str">
        <f>VLOOKUP($A461,[1]男子!$1:$1000000,6,FALSE)</f>
        <v>山田　有輝也</v>
      </c>
      <c r="C461" t="str">
        <f>VLOOKUP($A461,[1]男子!$1:$1000000,10,FALSE)</f>
        <v>ﾔﾏﾀﾞ ﾕｷﾔ</v>
      </c>
      <c r="D461" t="str">
        <f>VLOOKUP($A461,[1]男子!$1:$1000000,16,FALSE)</f>
        <v>秋田</v>
      </c>
      <c r="E461" t="str">
        <f>VLOOKUP($A461,[1]男子!$1:$1000000,15,FALSE)</f>
        <v>05</v>
      </c>
      <c r="F461" t="str">
        <f>VLOOKUP($A461,[1]男子!$1:$1000000,19,FALSE)</f>
        <v>秋田大学</v>
      </c>
      <c r="G461" t="str">
        <f>VLOOKUP($A461,[1]男子!$1:$1000000,27,FALSE)</f>
        <v>M2</v>
      </c>
      <c r="H461" t="str">
        <f>VLOOKUP($A461,[1]男子!$1:$1000000,23,FALSE)</f>
        <v>961106</v>
      </c>
      <c r="I461" t="str">
        <f>VLOOKUP($A461,[1]男子!$1:$1000000,11,FALSE)</f>
        <v>YAMADA</v>
      </c>
      <c r="J461" t="str">
        <f>VLOOKUP($A461,[1]男子!$1:$1000000,12,FALSE)</f>
        <v>Yukiya</v>
      </c>
      <c r="K461" t="str">
        <f t="shared" si="7"/>
        <v>日本</v>
      </c>
      <c r="L461" t="str">
        <f>VLOOKUP($A461,[1]男子!$1:$1000000,13,FALSE)</f>
        <v>JPN</v>
      </c>
    </row>
    <row r="462" spans="1:12">
      <c r="A462" s="72">
        <v>461</v>
      </c>
      <c r="B462" t="str">
        <f>VLOOKUP($A462,[1]男子!$1:$1000000,6,FALSE)</f>
        <v>野口　貴德</v>
      </c>
      <c r="C462" t="str">
        <f>VLOOKUP($A462,[1]男子!$1:$1000000,10,FALSE)</f>
        <v>ﾉｸﾞﾁ ﾀｶﾉﾘ</v>
      </c>
      <c r="D462" t="str">
        <f>VLOOKUP($A462,[1]男子!$1:$1000000,16,FALSE)</f>
        <v>千葉</v>
      </c>
      <c r="E462" t="str">
        <f>VLOOKUP($A462,[1]男子!$1:$1000000,15,FALSE)</f>
        <v>12</v>
      </c>
      <c r="F462" t="str">
        <f>VLOOKUP($A462,[1]男子!$1:$1000000,19,FALSE)</f>
        <v>秋田大学</v>
      </c>
      <c r="G462" t="str">
        <f>VLOOKUP($A462,[1]男子!$1:$1000000,27,FALSE)</f>
        <v>M2</v>
      </c>
      <c r="H462" t="str">
        <f>VLOOKUP($A462,[1]男子!$1:$1000000,23,FALSE)</f>
        <v>981129</v>
      </c>
      <c r="I462" t="str">
        <f>VLOOKUP($A462,[1]男子!$1:$1000000,11,FALSE)</f>
        <v>NOGUCHI</v>
      </c>
      <c r="J462" t="str">
        <f>VLOOKUP($A462,[1]男子!$1:$1000000,12,FALSE)</f>
        <v>Takanori</v>
      </c>
      <c r="K462" t="str">
        <f t="shared" si="7"/>
        <v>日本</v>
      </c>
      <c r="L462" t="str">
        <f>VLOOKUP($A462,[1]男子!$1:$1000000,13,FALSE)</f>
        <v>JPN</v>
      </c>
    </row>
    <row r="463" spans="1:12">
      <c r="A463" s="72">
        <v>462</v>
      </c>
      <c r="B463" t="str">
        <f>VLOOKUP($A463,[1]男子!$1:$1000000,6,FALSE)</f>
        <v>皆川　泰誠</v>
      </c>
      <c r="C463" t="str">
        <f>VLOOKUP($A463,[1]男子!$1:$1000000,10,FALSE)</f>
        <v>ﾐﾅｶﾞﾜ ﾀｲｾｲ</v>
      </c>
      <c r="D463" t="str">
        <f>VLOOKUP($A463,[1]男子!$1:$1000000,16,FALSE)</f>
        <v>新潟</v>
      </c>
      <c r="E463" t="str">
        <f>VLOOKUP($A463,[1]男子!$1:$1000000,15,FALSE)</f>
        <v>16</v>
      </c>
      <c r="F463" t="str">
        <f>VLOOKUP($A463,[1]男子!$1:$1000000,19,FALSE)</f>
        <v>秋田大学</v>
      </c>
      <c r="G463" t="str">
        <f>VLOOKUP($A463,[1]男子!$1:$1000000,27,FALSE)</f>
        <v>3</v>
      </c>
      <c r="H463" t="str">
        <f>VLOOKUP($A463,[1]男子!$1:$1000000,23,FALSE)</f>
        <v>020926</v>
      </c>
      <c r="I463" t="str">
        <f>VLOOKUP($A463,[1]男子!$1:$1000000,11,FALSE)</f>
        <v>MINAGAWA</v>
      </c>
      <c r="J463" t="str">
        <f>VLOOKUP($A463,[1]男子!$1:$1000000,12,FALSE)</f>
        <v>Taisei</v>
      </c>
      <c r="K463" t="str">
        <f t="shared" si="7"/>
        <v>日本</v>
      </c>
      <c r="L463" t="str">
        <f>VLOOKUP($A463,[1]男子!$1:$1000000,13,FALSE)</f>
        <v>JPN</v>
      </c>
    </row>
    <row r="464" spans="1:12">
      <c r="A464" s="72">
        <v>463</v>
      </c>
      <c r="B464" t="str">
        <f>VLOOKUP($A464,[1]男子!$1:$1000000,6,FALSE)</f>
        <v>沼倉　想</v>
      </c>
      <c r="C464" t="str">
        <f>VLOOKUP($A464,[1]男子!$1:$1000000,10,FALSE)</f>
        <v>ﾇﾏｸﾗ ｿｳ</v>
      </c>
      <c r="D464" t="str">
        <f>VLOOKUP($A464,[1]男子!$1:$1000000,16,FALSE)</f>
        <v>学連</v>
      </c>
      <c r="E464" t="str">
        <f>VLOOKUP($A464,[1]男子!$1:$1000000,15,FALSE)</f>
        <v>48</v>
      </c>
      <c r="F464" t="str">
        <f>VLOOKUP($A464,[1]男子!$1:$1000000,19,FALSE)</f>
        <v>東北医科薬科大学</v>
      </c>
      <c r="G464" t="str">
        <f>VLOOKUP($A464,[1]男子!$1:$1000000,27,FALSE)</f>
        <v>2</v>
      </c>
      <c r="H464" t="str">
        <f>VLOOKUP($A464,[1]男子!$1:$1000000,23,FALSE)</f>
        <v>040106</v>
      </c>
      <c r="I464" t="str">
        <f>VLOOKUP($A464,[1]男子!$1:$1000000,11,FALSE)</f>
        <v>NUMAKURA</v>
      </c>
      <c r="J464" t="str">
        <f>VLOOKUP($A464,[1]男子!$1:$1000000,12,FALSE)</f>
        <v>Sou</v>
      </c>
      <c r="K464" t="str">
        <f t="shared" si="7"/>
        <v>日本</v>
      </c>
      <c r="L464" t="str">
        <f>VLOOKUP($A464,[1]男子!$1:$1000000,13,FALSE)</f>
        <v>JPN</v>
      </c>
    </row>
    <row r="465" spans="1:12">
      <c r="A465" s="72">
        <v>464</v>
      </c>
      <c r="B465" t="str">
        <f>VLOOKUP($A465,[1]男子!$1:$1000000,6,FALSE)</f>
        <v>行元　遥紀</v>
      </c>
      <c r="C465" t="str">
        <f>VLOOKUP($A465,[1]男子!$1:$1000000,10,FALSE)</f>
        <v>ﾕｷﾓﾄ ﾊﾙｷ</v>
      </c>
      <c r="D465" t="str">
        <f>VLOOKUP($A465,[1]男子!$1:$1000000,16,FALSE)</f>
        <v>学連</v>
      </c>
      <c r="E465" t="str">
        <f>VLOOKUP($A465,[1]男子!$1:$1000000,15,FALSE)</f>
        <v>48</v>
      </c>
      <c r="F465" t="str">
        <f>VLOOKUP($A465,[1]男子!$1:$1000000,19,FALSE)</f>
        <v>東北医科薬科大学</v>
      </c>
      <c r="G465" t="str">
        <f>VLOOKUP($A465,[1]男子!$1:$1000000,27,FALSE)</f>
        <v>2</v>
      </c>
      <c r="H465" t="str">
        <f>VLOOKUP($A465,[1]男子!$1:$1000000,23,FALSE)</f>
        <v>020204</v>
      </c>
      <c r="I465" t="str">
        <f>VLOOKUP($A465,[1]男子!$1:$1000000,11,FALSE)</f>
        <v>YUKIMOTO</v>
      </c>
      <c r="J465" t="str">
        <f>VLOOKUP($A465,[1]男子!$1:$1000000,12,FALSE)</f>
        <v>Haruki</v>
      </c>
      <c r="K465" t="str">
        <f t="shared" si="7"/>
        <v>日本</v>
      </c>
      <c r="L465" t="str">
        <f>VLOOKUP($A465,[1]男子!$1:$1000000,13,FALSE)</f>
        <v>JPN</v>
      </c>
    </row>
    <row r="466" spans="1:12">
      <c r="A466" s="72">
        <v>465</v>
      </c>
      <c r="B466" t="str">
        <f>VLOOKUP($A466,[1]男子!$1:$1000000,6,FALSE)</f>
        <v>齊藤　太軌</v>
      </c>
      <c r="C466" t="str">
        <f>VLOOKUP($A466,[1]男子!$1:$1000000,10,FALSE)</f>
        <v>ｻｲﾄｳ ﾀｲｷ</v>
      </c>
      <c r="D466" t="str">
        <f>VLOOKUP($A466,[1]男子!$1:$1000000,16,FALSE)</f>
        <v>学連</v>
      </c>
      <c r="E466" t="str">
        <f>VLOOKUP($A466,[1]男子!$1:$1000000,15,FALSE)</f>
        <v>48</v>
      </c>
      <c r="F466" t="str">
        <f>VLOOKUP($A466,[1]男子!$1:$1000000,19,FALSE)</f>
        <v>東北医科薬科大学</v>
      </c>
      <c r="G466" t="str">
        <f>VLOOKUP($A466,[1]男子!$1:$1000000,27,FALSE)</f>
        <v>2</v>
      </c>
      <c r="H466" t="str">
        <f>VLOOKUP($A466,[1]男子!$1:$1000000,23,FALSE)</f>
        <v>021013</v>
      </c>
      <c r="I466" t="str">
        <f>VLOOKUP($A466,[1]男子!$1:$1000000,11,FALSE)</f>
        <v>SAITO</v>
      </c>
      <c r="J466" t="str">
        <f>VLOOKUP($A466,[1]男子!$1:$1000000,12,FALSE)</f>
        <v>Taiki</v>
      </c>
      <c r="K466" t="str">
        <f t="shared" si="7"/>
        <v>日本</v>
      </c>
      <c r="L466" t="str">
        <f>VLOOKUP($A466,[1]男子!$1:$1000000,13,FALSE)</f>
        <v>JPN</v>
      </c>
    </row>
    <row r="467" spans="1:12">
      <c r="A467" s="72">
        <v>466</v>
      </c>
      <c r="B467" t="str">
        <f>VLOOKUP($A467,[1]男子!$1:$1000000,6,FALSE)</f>
        <v>西舘　大</v>
      </c>
      <c r="C467" t="str">
        <f>VLOOKUP($A467,[1]男子!$1:$1000000,10,FALSE)</f>
        <v>ﾆｼﾀﾞﾃ ﾏｻﾙ</v>
      </c>
      <c r="D467" t="str">
        <f>VLOOKUP($A467,[1]男子!$1:$1000000,16,FALSE)</f>
        <v>学連</v>
      </c>
      <c r="E467" t="str">
        <f>VLOOKUP($A467,[1]男子!$1:$1000000,15,FALSE)</f>
        <v>48</v>
      </c>
      <c r="F467" t="str">
        <f>VLOOKUP($A467,[1]男子!$1:$1000000,19,FALSE)</f>
        <v>東北医科薬科大学</v>
      </c>
      <c r="G467" t="str">
        <f>VLOOKUP($A467,[1]男子!$1:$1000000,27,FALSE)</f>
        <v>3</v>
      </c>
      <c r="H467" t="str">
        <f>VLOOKUP($A467,[1]男子!$1:$1000000,23,FALSE)</f>
        <v>971111</v>
      </c>
      <c r="I467" t="str">
        <f>VLOOKUP($A467,[1]男子!$1:$1000000,11,FALSE)</f>
        <v>NISHIDATE</v>
      </c>
      <c r="J467" t="str">
        <f>VLOOKUP($A467,[1]男子!$1:$1000000,12,FALSE)</f>
        <v>Masaru</v>
      </c>
      <c r="K467" t="str">
        <f t="shared" si="7"/>
        <v>日本</v>
      </c>
      <c r="L467" t="str">
        <f>VLOOKUP($A467,[1]男子!$1:$1000000,13,FALSE)</f>
        <v>JPN</v>
      </c>
    </row>
    <row r="468" spans="1:12">
      <c r="A468" s="72">
        <v>467</v>
      </c>
      <c r="B468" t="str">
        <f>VLOOKUP($A468,[1]男子!$1:$1000000,6,FALSE)</f>
        <v>大久保　智貴</v>
      </c>
      <c r="C468" t="str">
        <f>VLOOKUP($A468,[1]男子!$1:$1000000,10,FALSE)</f>
        <v>ｵｵｸﾎﾞ ﾄﾓｷ</v>
      </c>
      <c r="D468" t="str">
        <f>VLOOKUP($A468,[1]男子!$1:$1000000,16,FALSE)</f>
        <v>学連</v>
      </c>
      <c r="E468" t="str">
        <f>VLOOKUP($A468,[1]男子!$1:$1000000,15,FALSE)</f>
        <v>48</v>
      </c>
      <c r="F468" t="str">
        <f>VLOOKUP($A468,[1]男子!$1:$1000000,19,FALSE)</f>
        <v>東北医科薬科大学</v>
      </c>
      <c r="G468" t="str">
        <f>VLOOKUP($A468,[1]男子!$1:$1000000,27,FALSE)</f>
        <v>4</v>
      </c>
      <c r="H468" t="str">
        <f>VLOOKUP($A468,[1]男子!$1:$1000000,23,FALSE)</f>
        <v>010429</v>
      </c>
      <c r="I468" t="str">
        <f>VLOOKUP($A468,[1]男子!$1:$1000000,11,FALSE)</f>
        <v>OOHKUBO</v>
      </c>
      <c r="J468" t="str">
        <f>VLOOKUP($A468,[1]男子!$1:$1000000,12,FALSE)</f>
        <v>Tomoki</v>
      </c>
      <c r="K468" t="str">
        <f t="shared" si="7"/>
        <v>日本</v>
      </c>
      <c r="L468" t="str">
        <f>VLOOKUP($A468,[1]男子!$1:$1000000,13,FALSE)</f>
        <v>JPN</v>
      </c>
    </row>
    <row r="469" spans="1:12">
      <c r="A469" s="72">
        <v>468</v>
      </c>
      <c r="B469" t="str">
        <f>VLOOKUP($A469,[1]男子!$1:$1000000,6,FALSE)</f>
        <v>末永　司</v>
      </c>
      <c r="C469" t="str">
        <f>VLOOKUP($A469,[1]男子!$1:$1000000,10,FALSE)</f>
        <v>ｽｴﾅｶﾞ ﾂｶｻ</v>
      </c>
      <c r="D469" t="str">
        <f>VLOOKUP($A469,[1]男子!$1:$1000000,16,FALSE)</f>
        <v>学連</v>
      </c>
      <c r="E469" t="str">
        <f>VLOOKUP($A469,[1]男子!$1:$1000000,15,FALSE)</f>
        <v>48</v>
      </c>
      <c r="F469" t="str">
        <f>VLOOKUP($A469,[1]男子!$1:$1000000,19,FALSE)</f>
        <v>東北医科薬科大学</v>
      </c>
      <c r="G469" t="str">
        <f>VLOOKUP($A469,[1]男子!$1:$1000000,27,FALSE)</f>
        <v>5</v>
      </c>
      <c r="H469" t="str">
        <f>VLOOKUP($A469,[1]男子!$1:$1000000,23,FALSE)</f>
        <v>990910</v>
      </c>
      <c r="I469" t="str">
        <f>VLOOKUP($A469,[1]男子!$1:$1000000,11,FALSE)</f>
        <v>SUENAGA</v>
      </c>
      <c r="J469" t="str">
        <f>VLOOKUP($A469,[1]男子!$1:$1000000,12,FALSE)</f>
        <v>Tsukasa</v>
      </c>
      <c r="K469" t="str">
        <f t="shared" si="7"/>
        <v>日本</v>
      </c>
      <c r="L469" t="str">
        <f>VLOOKUP($A469,[1]男子!$1:$1000000,13,FALSE)</f>
        <v>JPN</v>
      </c>
    </row>
    <row r="470" spans="1:12">
      <c r="A470" s="72">
        <v>469</v>
      </c>
      <c r="B470" t="str">
        <f>VLOOKUP($A470,[1]男子!$1:$1000000,6,FALSE)</f>
        <v>佐藤　聖也</v>
      </c>
      <c r="C470" t="str">
        <f>VLOOKUP($A470,[1]男子!$1:$1000000,10,FALSE)</f>
        <v>ｻﾄｳ ｾｲﾔ</v>
      </c>
      <c r="D470" t="str">
        <f>VLOOKUP($A470,[1]男子!$1:$1000000,16,FALSE)</f>
        <v>学連</v>
      </c>
      <c r="E470" t="str">
        <f>VLOOKUP($A470,[1]男子!$1:$1000000,15,FALSE)</f>
        <v>48</v>
      </c>
      <c r="F470" t="str">
        <f>VLOOKUP($A470,[1]男子!$1:$1000000,19,FALSE)</f>
        <v>東北医科薬科大学</v>
      </c>
      <c r="G470" t="str">
        <f>VLOOKUP($A470,[1]男子!$1:$1000000,27,FALSE)</f>
        <v>6</v>
      </c>
      <c r="H470" t="str">
        <f>VLOOKUP($A470,[1]男子!$1:$1000000,23,FALSE)</f>
        <v>991206</v>
      </c>
      <c r="I470" t="str">
        <f>VLOOKUP($A470,[1]男子!$1:$1000000,11,FALSE)</f>
        <v>SATOU</v>
      </c>
      <c r="J470" t="str">
        <f>VLOOKUP($A470,[1]男子!$1:$1000000,12,FALSE)</f>
        <v>Seiya</v>
      </c>
      <c r="K470" t="str">
        <f t="shared" si="7"/>
        <v>日本</v>
      </c>
      <c r="L470" t="str">
        <f>VLOOKUP($A470,[1]男子!$1:$1000000,13,FALSE)</f>
        <v>JPN</v>
      </c>
    </row>
    <row r="471" spans="1:12">
      <c r="A471" s="72">
        <v>470</v>
      </c>
      <c r="B471" t="str">
        <f>VLOOKUP($A471,[1]男子!$1:$1000000,6,FALSE)</f>
        <v>志賀　理望</v>
      </c>
      <c r="C471" t="str">
        <f>VLOOKUP($A471,[1]男子!$1:$1000000,10,FALSE)</f>
        <v>ｼｶﾞ ﾘﾎﾞｳ</v>
      </c>
      <c r="D471" t="str">
        <f>VLOOKUP($A471,[1]男子!$1:$1000000,16,FALSE)</f>
        <v>学連</v>
      </c>
      <c r="E471" t="str">
        <f>VLOOKUP($A471,[1]男子!$1:$1000000,15,FALSE)</f>
        <v>48</v>
      </c>
      <c r="F471" t="str">
        <f>VLOOKUP($A471,[1]男子!$1:$1000000,19,FALSE)</f>
        <v>東北医科薬科大学</v>
      </c>
      <c r="G471" t="str">
        <f>VLOOKUP($A471,[1]男子!$1:$1000000,27,FALSE)</f>
        <v>3</v>
      </c>
      <c r="H471" t="str">
        <f>VLOOKUP($A471,[1]男子!$1:$1000000,23,FALSE)</f>
        <v>020411</v>
      </c>
      <c r="I471" t="str">
        <f>VLOOKUP($A471,[1]男子!$1:$1000000,11,FALSE)</f>
        <v>SHIGA</v>
      </c>
      <c r="J471" t="str">
        <f>VLOOKUP($A471,[1]男子!$1:$1000000,12,FALSE)</f>
        <v>Ribou</v>
      </c>
      <c r="K471" t="str">
        <f t="shared" si="7"/>
        <v>日本</v>
      </c>
      <c r="L471" t="str">
        <f>VLOOKUP($A471,[1]男子!$1:$1000000,13,FALSE)</f>
        <v>JPN</v>
      </c>
    </row>
    <row r="472" spans="1:12">
      <c r="A472" s="72">
        <v>471</v>
      </c>
      <c r="B472" t="str">
        <f>VLOOKUP($A472,[1]男子!$1:$1000000,6,FALSE)</f>
        <v>畠山　浩熙</v>
      </c>
      <c r="C472" t="str">
        <f>VLOOKUP($A472,[1]男子!$1:$1000000,10,FALSE)</f>
        <v>ﾊﾀｹﾔﾏ ﾋﾛｷ</v>
      </c>
      <c r="D472" t="str">
        <f>VLOOKUP($A472,[1]男子!$1:$1000000,16,FALSE)</f>
        <v>学連</v>
      </c>
      <c r="E472" t="str">
        <f>VLOOKUP($A472,[1]男子!$1:$1000000,15,FALSE)</f>
        <v>48</v>
      </c>
      <c r="F472" t="str">
        <f>VLOOKUP($A472,[1]男子!$1:$1000000,19,FALSE)</f>
        <v>富士大学</v>
      </c>
      <c r="G472" t="str">
        <f>VLOOKUP($A472,[1]男子!$1:$1000000,27,FALSE)</f>
        <v>3</v>
      </c>
      <c r="H472" t="str">
        <f>VLOOKUP($A472,[1]男子!$1:$1000000,23,FALSE)</f>
        <v>950109</v>
      </c>
      <c r="I472" t="str">
        <f>VLOOKUP($A472,[1]男子!$1:$1000000,11,FALSE)</f>
        <v>HATAKEYAMA</v>
      </c>
      <c r="J472" t="str">
        <f>VLOOKUP($A472,[1]男子!$1:$1000000,12,FALSE)</f>
        <v>Hiroki</v>
      </c>
      <c r="K472" t="str">
        <f t="shared" si="7"/>
        <v>日本</v>
      </c>
      <c r="L472" t="str">
        <f>VLOOKUP($A472,[1]男子!$1:$1000000,13,FALSE)</f>
        <v>JPN</v>
      </c>
    </row>
    <row r="473" spans="1:12">
      <c r="A473" s="72">
        <v>472</v>
      </c>
      <c r="B473" t="str">
        <f>VLOOKUP($A473,[1]男子!$1:$1000000,6,FALSE)</f>
        <v>伊藤　圭汰</v>
      </c>
      <c r="C473" t="str">
        <f>VLOOKUP($A473,[1]男子!$1:$1000000,10,FALSE)</f>
        <v>ｲﾄｳ ｹｲﾀ</v>
      </c>
      <c r="D473" t="str">
        <f>VLOOKUP($A473,[1]男子!$1:$1000000,16,FALSE)</f>
        <v>宮城</v>
      </c>
      <c r="E473" t="str">
        <f>VLOOKUP($A473,[1]男子!$1:$1000000,15,FALSE)</f>
        <v>04</v>
      </c>
      <c r="F473" t="str">
        <f>VLOOKUP($A473,[1]男子!$1:$1000000,19,FALSE)</f>
        <v>東北学院大学</v>
      </c>
      <c r="G473" t="str">
        <f>VLOOKUP($A473,[1]男子!$1:$1000000,27,FALSE)</f>
        <v>1</v>
      </c>
      <c r="H473" t="str">
        <f>VLOOKUP($A473,[1]男子!$1:$1000000,23,FALSE)</f>
        <v>040802</v>
      </c>
      <c r="I473" t="str">
        <f>VLOOKUP($A473,[1]男子!$1:$1000000,11,FALSE)</f>
        <v>ITO</v>
      </c>
      <c r="J473" t="str">
        <f>VLOOKUP($A473,[1]男子!$1:$1000000,12,FALSE)</f>
        <v>Keita</v>
      </c>
      <c r="K473" t="str">
        <f t="shared" si="7"/>
        <v>日本</v>
      </c>
      <c r="L473" t="str">
        <f>VLOOKUP($A473,[1]男子!$1:$1000000,13,FALSE)</f>
        <v>JPN</v>
      </c>
    </row>
    <row r="474" spans="1:12">
      <c r="A474" s="72">
        <v>473</v>
      </c>
      <c r="B474" t="str">
        <f>VLOOKUP($A474,[1]男子!$1:$1000000,6,FALSE)</f>
        <v>伊藤　貴皓</v>
      </c>
      <c r="C474" t="str">
        <f>VLOOKUP($A474,[1]男子!$1:$1000000,10,FALSE)</f>
        <v>ｲﾄｳ ﾀｶﾋﾛ</v>
      </c>
      <c r="D474" t="str">
        <f>VLOOKUP($A474,[1]男子!$1:$1000000,16,FALSE)</f>
        <v>学連</v>
      </c>
      <c r="E474" t="str">
        <f>VLOOKUP($A474,[1]男子!$1:$1000000,15,FALSE)</f>
        <v>48</v>
      </c>
      <c r="F474" t="str">
        <f>VLOOKUP($A474,[1]男子!$1:$1000000,19,FALSE)</f>
        <v>東北学院大学</v>
      </c>
      <c r="G474" t="str">
        <f>VLOOKUP($A474,[1]男子!$1:$1000000,27,FALSE)</f>
        <v>1</v>
      </c>
      <c r="H474" t="str">
        <f>VLOOKUP($A474,[1]男子!$1:$1000000,23,FALSE)</f>
        <v>050107</v>
      </c>
      <c r="I474" t="str">
        <f>VLOOKUP($A474,[1]男子!$1:$1000000,11,FALSE)</f>
        <v>ITOU</v>
      </c>
      <c r="J474" t="str">
        <f>VLOOKUP($A474,[1]男子!$1:$1000000,12,FALSE)</f>
        <v>Takahiro</v>
      </c>
      <c r="K474" t="str">
        <f t="shared" si="7"/>
        <v>日本</v>
      </c>
      <c r="L474" t="str">
        <f>VLOOKUP($A474,[1]男子!$1:$1000000,13,FALSE)</f>
        <v>JPN</v>
      </c>
    </row>
    <row r="475" spans="1:12">
      <c r="A475" s="72">
        <v>474</v>
      </c>
      <c r="B475" t="str">
        <f>VLOOKUP($A475,[1]男子!$1:$1000000,6,FALSE)</f>
        <v>長澤　快凜</v>
      </c>
      <c r="C475" t="str">
        <f>VLOOKUP($A475,[1]男子!$1:$1000000,10,FALSE)</f>
        <v>ﾅｶﾞｻﾜ ｶｲﾘ</v>
      </c>
      <c r="D475" t="str">
        <f>VLOOKUP($A475,[1]男子!$1:$1000000,16,FALSE)</f>
        <v>宮城</v>
      </c>
      <c r="E475" t="str">
        <f>VLOOKUP($A475,[1]男子!$1:$1000000,15,FALSE)</f>
        <v>04</v>
      </c>
      <c r="F475" t="str">
        <f>VLOOKUP($A475,[1]男子!$1:$1000000,19,FALSE)</f>
        <v>仙台大学</v>
      </c>
      <c r="G475" t="str">
        <f>VLOOKUP($A475,[1]男子!$1:$1000000,27,FALSE)</f>
        <v>2</v>
      </c>
      <c r="H475" t="str">
        <f>VLOOKUP($A475,[1]男子!$1:$1000000,23,FALSE)</f>
        <v>030513</v>
      </c>
      <c r="I475" t="str">
        <f>VLOOKUP($A475,[1]男子!$1:$1000000,11,FALSE)</f>
        <v>NAGASAWA</v>
      </c>
      <c r="J475" t="str">
        <f>VLOOKUP($A475,[1]男子!$1:$1000000,12,FALSE)</f>
        <v>Kairi</v>
      </c>
      <c r="K475" t="str">
        <f t="shared" si="7"/>
        <v>日本</v>
      </c>
      <c r="L475" t="str">
        <f>VLOOKUP($A475,[1]男子!$1:$1000000,13,FALSE)</f>
        <v>JPN</v>
      </c>
    </row>
    <row r="476" spans="1:12">
      <c r="A476" s="72">
        <v>475</v>
      </c>
      <c r="B476" t="str">
        <f>VLOOKUP($A476,[1]男子!$1:$1000000,6,FALSE)</f>
        <v>武田　瑞樹</v>
      </c>
      <c r="C476" t="str">
        <f>VLOOKUP($A476,[1]男子!$1:$1000000,10,FALSE)</f>
        <v>ﾀｹﾀﾞ ﾐｽﾞｷ</v>
      </c>
      <c r="D476" t="str">
        <f>VLOOKUP($A476,[1]男子!$1:$1000000,16,FALSE)</f>
        <v>山形</v>
      </c>
      <c r="E476" t="str">
        <f>VLOOKUP($A476,[1]男子!$1:$1000000,15,FALSE)</f>
        <v>06</v>
      </c>
      <c r="F476" t="str">
        <f>VLOOKUP($A476,[1]男子!$1:$1000000,19,FALSE)</f>
        <v>東北文教大学</v>
      </c>
      <c r="G476" t="str">
        <f>VLOOKUP($A476,[1]男子!$1:$1000000,27,FALSE)</f>
        <v>4</v>
      </c>
      <c r="H476" t="str">
        <f>VLOOKUP($A476,[1]男子!$1:$1000000,23,FALSE)</f>
        <v>000509</v>
      </c>
      <c r="I476" t="str">
        <f>VLOOKUP($A476,[1]男子!$1:$1000000,11,FALSE)</f>
        <v>TAKEDA</v>
      </c>
      <c r="J476" t="str">
        <f>VLOOKUP($A476,[1]男子!$1:$1000000,12,FALSE)</f>
        <v>Mizuki</v>
      </c>
      <c r="K476" t="str">
        <f t="shared" si="7"/>
        <v>日本</v>
      </c>
      <c r="L476" t="str">
        <f>VLOOKUP($A476,[1]男子!$1:$1000000,13,FALSE)</f>
        <v>JPN</v>
      </c>
    </row>
    <row r="477" spans="1:12">
      <c r="A477" s="72">
        <v>476</v>
      </c>
      <c r="B477" t="str">
        <f>VLOOKUP($A477,[1]男子!$1:$1000000,6,FALSE)</f>
        <v>神近　凛太郎</v>
      </c>
      <c r="C477" t="str">
        <f>VLOOKUP($A477,[1]男子!$1:$1000000,10,FALSE)</f>
        <v>ｶﾐﾁｶ ﾘﾝﾀﾛｳ</v>
      </c>
      <c r="D477" t="str">
        <f>VLOOKUP($A477,[1]男子!$1:$1000000,16,FALSE)</f>
        <v>宮城</v>
      </c>
      <c r="E477" t="str">
        <f>VLOOKUP($A477,[1]男子!$1:$1000000,15,FALSE)</f>
        <v>04</v>
      </c>
      <c r="F477" t="str">
        <f>VLOOKUP($A477,[1]男子!$1:$1000000,19,FALSE)</f>
        <v>東北大学</v>
      </c>
      <c r="G477" t="str">
        <f>VLOOKUP($A477,[1]男子!$1:$1000000,27,FALSE)</f>
        <v>1</v>
      </c>
      <c r="H477" t="str">
        <f>VLOOKUP($A477,[1]男子!$1:$1000000,23,FALSE)</f>
        <v>050216</v>
      </c>
      <c r="I477" t="str">
        <f>VLOOKUP($A477,[1]男子!$1:$1000000,11,FALSE)</f>
        <v>KAMICHIKA</v>
      </c>
      <c r="J477" t="str">
        <f>VLOOKUP($A477,[1]男子!$1:$1000000,12,FALSE)</f>
        <v>Rintaro</v>
      </c>
      <c r="K477" t="str">
        <f t="shared" si="7"/>
        <v>日本</v>
      </c>
      <c r="L477" t="str">
        <f>VLOOKUP($A477,[1]男子!$1:$1000000,13,FALSE)</f>
        <v>JPN</v>
      </c>
    </row>
    <row r="478" spans="1:12">
      <c r="A478" s="72">
        <v>477</v>
      </c>
      <c r="B478" t="str">
        <f>VLOOKUP($A478,[1]男子!$1:$1000000,6,FALSE)</f>
        <v>佐藤　壮真</v>
      </c>
      <c r="C478" t="str">
        <f>VLOOKUP($A478,[1]男子!$1:$1000000,10,FALSE)</f>
        <v>ｻﾄｳ ｿｳﾏ</v>
      </c>
      <c r="D478" t="str">
        <f>VLOOKUP($A478,[1]男子!$1:$1000000,16,FALSE)</f>
        <v>福島</v>
      </c>
      <c r="E478" t="str">
        <f>VLOOKUP($A478,[1]男子!$1:$1000000,15,FALSE)</f>
        <v>07</v>
      </c>
      <c r="F478" t="str">
        <f>VLOOKUP($A478,[1]男子!$1:$1000000,19,FALSE)</f>
        <v>東北大学</v>
      </c>
      <c r="G478" t="str">
        <f>VLOOKUP($A478,[1]男子!$1:$1000000,27,FALSE)</f>
        <v>1</v>
      </c>
      <c r="H478" t="str">
        <f>VLOOKUP($A478,[1]男子!$1:$1000000,23,FALSE)</f>
        <v>050213</v>
      </c>
      <c r="I478" t="str">
        <f>VLOOKUP($A478,[1]男子!$1:$1000000,11,FALSE)</f>
        <v>SATOU</v>
      </c>
      <c r="J478" t="str">
        <f>VLOOKUP($A478,[1]男子!$1:$1000000,12,FALSE)</f>
        <v>Souma</v>
      </c>
      <c r="K478" t="str">
        <f t="shared" si="7"/>
        <v>日本</v>
      </c>
      <c r="L478" t="str">
        <f>VLOOKUP($A478,[1]男子!$1:$1000000,13,FALSE)</f>
        <v>JPN</v>
      </c>
    </row>
    <row r="479" spans="1:12">
      <c r="A479" s="72">
        <v>478</v>
      </c>
      <c r="B479" t="str">
        <f>VLOOKUP($A479,[1]男子!$1:$1000000,6,FALSE)</f>
        <v>小川　綜太</v>
      </c>
      <c r="C479" t="str">
        <f>VLOOKUP($A479,[1]男子!$1:$1000000,10,FALSE)</f>
        <v>ｵｶﾞﾜ ｿｳﾀ</v>
      </c>
      <c r="D479" t="str">
        <f>VLOOKUP($A479,[1]男子!$1:$1000000,16,FALSE)</f>
        <v>新潟</v>
      </c>
      <c r="E479" t="str">
        <f>VLOOKUP($A479,[1]男子!$1:$1000000,15,FALSE)</f>
        <v>16</v>
      </c>
      <c r="F479" t="str">
        <f>VLOOKUP($A479,[1]男子!$1:$1000000,19,FALSE)</f>
        <v>東北大学</v>
      </c>
      <c r="G479" t="str">
        <f>VLOOKUP($A479,[1]男子!$1:$1000000,27,FALSE)</f>
        <v>1</v>
      </c>
      <c r="H479" t="str">
        <f>VLOOKUP($A479,[1]男子!$1:$1000000,23,FALSE)</f>
        <v>050104</v>
      </c>
      <c r="I479" t="str">
        <f>VLOOKUP($A479,[1]男子!$1:$1000000,11,FALSE)</f>
        <v>OGAWA</v>
      </c>
      <c r="J479" t="str">
        <f>VLOOKUP($A479,[1]男子!$1:$1000000,12,FALSE)</f>
        <v>Sota</v>
      </c>
      <c r="K479" t="str">
        <f t="shared" si="7"/>
        <v>日本</v>
      </c>
      <c r="L479" t="str">
        <f>VLOOKUP($A479,[1]男子!$1:$1000000,13,FALSE)</f>
        <v>JPN</v>
      </c>
    </row>
    <row r="480" spans="1:12">
      <c r="A480" s="72">
        <v>479</v>
      </c>
      <c r="B480" t="str">
        <f>VLOOKUP($A480,[1]男子!$1:$1000000,6,FALSE)</f>
        <v>竹田　佳人</v>
      </c>
      <c r="C480" t="str">
        <f>VLOOKUP($A480,[1]男子!$1:$1000000,10,FALSE)</f>
        <v>ﾀｹﾀﾞ ﾖｼﾄ</v>
      </c>
      <c r="D480" t="str">
        <f>VLOOKUP($A480,[1]男子!$1:$1000000,16,FALSE)</f>
        <v>新潟</v>
      </c>
      <c r="E480" t="str">
        <f>VLOOKUP($A480,[1]男子!$1:$1000000,15,FALSE)</f>
        <v>16</v>
      </c>
      <c r="F480" t="str">
        <f>VLOOKUP($A480,[1]男子!$1:$1000000,19,FALSE)</f>
        <v>東北大学</v>
      </c>
      <c r="G480" t="str">
        <f>VLOOKUP($A480,[1]男子!$1:$1000000,27,FALSE)</f>
        <v>1</v>
      </c>
      <c r="H480" t="str">
        <f>VLOOKUP($A480,[1]男子!$1:$1000000,23,FALSE)</f>
        <v>041230</v>
      </c>
      <c r="I480" t="str">
        <f>VLOOKUP($A480,[1]男子!$1:$1000000,11,FALSE)</f>
        <v>TAKEDA</v>
      </c>
      <c r="J480" t="str">
        <f>VLOOKUP($A480,[1]男子!$1:$1000000,12,FALSE)</f>
        <v>Yoshito</v>
      </c>
      <c r="K480" t="str">
        <f t="shared" si="7"/>
        <v>日本</v>
      </c>
      <c r="L480" t="str">
        <f>VLOOKUP($A480,[1]男子!$1:$1000000,13,FALSE)</f>
        <v>JPN</v>
      </c>
    </row>
    <row r="481" spans="1:12">
      <c r="A481" s="72">
        <v>480</v>
      </c>
      <c r="B481" t="str">
        <f>VLOOKUP($A481,[1]男子!$1:$1000000,6,FALSE)</f>
        <v>北嶋　僚大</v>
      </c>
      <c r="C481" t="str">
        <f>VLOOKUP($A481,[1]男子!$1:$1000000,10,FALSE)</f>
        <v>ｷﾀｼﾞﾏ ﾘｮｳﾀﾞｲ</v>
      </c>
      <c r="D481" t="str">
        <f>VLOOKUP($A481,[1]男子!$1:$1000000,16,FALSE)</f>
        <v>宮城</v>
      </c>
      <c r="E481" t="str">
        <f>VLOOKUP($A481,[1]男子!$1:$1000000,15,FALSE)</f>
        <v>04</v>
      </c>
      <c r="F481" t="str">
        <f>VLOOKUP($A481,[1]男子!$1:$1000000,19,FALSE)</f>
        <v>東北大学</v>
      </c>
      <c r="G481" t="str">
        <f>VLOOKUP($A481,[1]男子!$1:$1000000,27,FALSE)</f>
        <v>1</v>
      </c>
      <c r="H481" t="str">
        <f>VLOOKUP($A481,[1]男子!$1:$1000000,23,FALSE)</f>
        <v>041209</v>
      </c>
      <c r="I481" t="str">
        <f>VLOOKUP($A481,[1]男子!$1:$1000000,11,FALSE)</f>
        <v>KITAJIMA</v>
      </c>
      <c r="J481" t="str">
        <f>VLOOKUP($A481,[1]男子!$1:$1000000,12,FALSE)</f>
        <v>Ryodai</v>
      </c>
      <c r="K481" t="str">
        <f t="shared" si="7"/>
        <v>日本</v>
      </c>
      <c r="L481" t="str">
        <f>VLOOKUP($A481,[1]男子!$1:$1000000,13,FALSE)</f>
        <v>JPN</v>
      </c>
    </row>
    <row r="482" spans="1:12">
      <c r="A482" s="72">
        <v>481</v>
      </c>
      <c r="B482" t="str">
        <f>VLOOKUP($A482,[1]男子!$1:$1000000,6,FALSE)</f>
        <v>清水川　一吹</v>
      </c>
      <c r="C482" t="str">
        <f>VLOOKUP($A482,[1]男子!$1:$1000000,10,FALSE)</f>
        <v>ｼﾐｽﾞｶﾜ ｲﾌﾞｷ</v>
      </c>
      <c r="D482" t="str">
        <f>VLOOKUP($A482,[1]男子!$1:$1000000,16,FALSE)</f>
        <v>秋田</v>
      </c>
      <c r="E482" t="str">
        <f>VLOOKUP($A482,[1]男子!$1:$1000000,15,FALSE)</f>
        <v>05</v>
      </c>
      <c r="F482" t="str">
        <f>VLOOKUP($A482,[1]男子!$1:$1000000,19,FALSE)</f>
        <v>東北大学</v>
      </c>
      <c r="G482" t="str">
        <f>VLOOKUP($A482,[1]男子!$1:$1000000,27,FALSE)</f>
        <v>1</v>
      </c>
      <c r="H482" t="str">
        <f>VLOOKUP($A482,[1]男子!$1:$1000000,23,FALSE)</f>
        <v>041121</v>
      </c>
      <c r="I482" t="str">
        <f>VLOOKUP($A482,[1]男子!$1:$1000000,11,FALSE)</f>
        <v>SHIMIZUKAWA</v>
      </c>
      <c r="J482" t="str">
        <f>VLOOKUP($A482,[1]男子!$1:$1000000,12,FALSE)</f>
        <v>Ibuki</v>
      </c>
      <c r="K482" t="str">
        <f t="shared" si="7"/>
        <v>日本</v>
      </c>
      <c r="L482" t="str">
        <f>VLOOKUP($A482,[1]男子!$1:$1000000,13,FALSE)</f>
        <v>JPN</v>
      </c>
    </row>
    <row r="483" spans="1:12">
      <c r="A483" s="72">
        <v>482</v>
      </c>
      <c r="B483" t="str">
        <f>VLOOKUP($A483,[1]男子!$1:$1000000,6,FALSE)</f>
        <v>宮下　尚丈</v>
      </c>
      <c r="C483" t="str">
        <f>VLOOKUP($A483,[1]男子!$1:$1000000,10,FALSE)</f>
        <v>ﾐﾔｼﾀ ﾅｵﾋﾛ</v>
      </c>
      <c r="D483" t="str">
        <f>VLOOKUP($A483,[1]男子!$1:$1000000,16,FALSE)</f>
        <v>宮城</v>
      </c>
      <c r="E483" t="str">
        <f>VLOOKUP($A483,[1]男子!$1:$1000000,15,FALSE)</f>
        <v>04</v>
      </c>
      <c r="F483" t="str">
        <f>VLOOKUP($A483,[1]男子!$1:$1000000,19,FALSE)</f>
        <v>東北大学</v>
      </c>
      <c r="G483" t="str">
        <f>VLOOKUP($A483,[1]男子!$1:$1000000,27,FALSE)</f>
        <v>1</v>
      </c>
      <c r="H483" t="str">
        <f>VLOOKUP($A483,[1]男子!$1:$1000000,23,FALSE)</f>
        <v>041112</v>
      </c>
      <c r="I483" t="str">
        <f>VLOOKUP($A483,[1]男子!$1:$1000000,11,FALSE)</f>
        <v>MIYASITA</v>
      </c>
      <c r="J483" t="str">
        <f>VLOOKUP($A483,[1]男子!$1:$1000000,12,FALSE)</f>
        <v>Naohiro</v>
      </c>
      <c r="K483" t="str">
        <f t="shared" si="7"/>
        <v>日本</v>
      </c>
      <c r="L483" t="str">
        <f>VLOOKUP($A483,[1]男子!$1:$1000000,13,FALSE)</f>
        <v>JPN</v>
      </c>
    </row>
    <row r="484" spans="1:12">
      <c r="A484" s="72">
        <v>483</v>
      </c>
      <c r="B484" t="str">
        <f>VLOOKUP($A484,[1]男子!$1:$1000000,6,FALSE)</f>
        <v>日引　英舜</v>
      </c>
      <c r="C484" t="str">
        <f>VLOOKUP($A484,[1]男子!$1:$1000000,10,FALSE)</f>
        <v>ﾋﾋﾞｷ ｱｷﾄｼ</v>
      </c>
      <c r="D484" t="str">
        <f>VLOOKUP($A484,[1]男子!$1:$1000000,16,FALSE)</f>
        <v>宮城</v>
      </c>
      <c r="E484" t="str">
        <f>VLOOKUP($A484,[1]男子!$1:$1000000,15,FALSE)</f>
        <v>04</v>
      </c>
      <c r="F484" t="str">
        <f>VLOOKUP($A484,[1]男子!$1:$1000000,19,FALSE)</f>
        <v>東北大学</v>
      </c>
      <c r="G484" t="str">
        <f>VLOOKUP($A484,[1]男子!$1:$1000000,27,FALSE)</f>
        <v>1</v>
      </c>
      <c r="H484" t="str">
        <f>VLOOKUP($A484,[1]男子!$1:$1000000,23,FALSE)</f>
        <v>041030</v>
      </c>
      <c r="I484" t="str">
        <f>VLOOKUP($A484,[1]男子!$1:$1000000,11,FALSE)</f>
        <v>HIBIKI</v>
      </c>
      <c r="J484" t="str">
        <f>VLOOKUP($A484,[1]男子!$1:$1000000,12,FALSE)</f>
        <v>Akitoshi</v>
      </c>
      <c r="K484" t="str">
        <f t="shared" si="7"/>
        <v>日本</v>
      </c>
      <c r="L484" t="str">
        <f>VLOOKUP($A484,[1]男子!$1:$1000000,13,FALSE)</f>
        <v>JPN</v>
      </c>
    </row>
    <row r="485" spans="1:12">
      <c r="A485" s="72">
        <v>484</v>
      </c>
      <c r="B485" t="str">
        <f>VLOOKUP($A485,[1]男子!$1:$1000000,6,FALSE)</f>
        <v>田中　開成</v>
      </c>
      <c r="C485" t="str">
        <f>VLOOKUP($A485,[1]男子!$1:$1000000,10,FALSE)</f>
        <v>ﾀﾅｶ ｶｲｾｲ</v>
      </c>
      <c r="D485" t="str">
        <f>VLOOKUP($A485,[1]男子!$1:$1000000,16,FALSE)</f>
        <v>宮城</v>
      </c>
      <c r="E485" t="str">
        <f>VLOOKUP($A485,[1]男子!$1:$1000000,15,FALSE)</f>
        <v>04</v>
      </c>
      <c r="F485" t="str">
        <f>VLOOKUP($A485,[1]男子!$1:$1000000,19,FALSE)</f>
        <v>東北大学</v>
      </c>
      <c r="G485" t="str">
        <f>VLOOKUP($A485,[1]男子!$1:$1000000,27,FALSE)</f>
        <v>1</v>
      </c>
      <c r="H485" t="str">
        <f>VLOOKUP($A485,[1]男子!$1:$1000000,23,FALSE)</f>
        <v>041025</v>
      </c>
      <c r="I485" t="str">
        <f>VLOOKUP($A485,[1]男子!$1:$1000000,11,FALSE)</f>
        <v>TANAKA</v>
      </c>
      <c r="J485" t="str">
        <f>VLOOKUP($A485,[1]男子!$1:$1000000,12,FALSE)</f>
        <v>Kaisei</v>
      </c>
      <c r="K485" t="str">
        <f t="shared" si="7"/>
        <v>日本</v>
      </c>
      <c r="L485" t="str">
        <f>VLOOKUP($A485,[1]男子!$1:$1000000,13,FALSE)</f>
        <v>JPN</v>
      </c>
    </row>
    <row r="486" spans="1:12">
      <c r="A486" s="72">
        <v>485</v>
      </c>
      <c r="B486" t="str">
        <f>VLOOKUP($A486,[1]男子!$1:$1000000,6,FALSE)</f>
        <v>照内　優允</v>
      </c>
      <c r="C486" t="str">
        <f>VLOOKUP($A486,[1]男子!$1:$1000000,10,FALSE)</f>
        <v>ﾃﾙｳﾁ ﾏｻﾐﾂ</v>
      </c>
      <c r="D486" t="str">
        <f>VLOOKUP($A486,[1]男子!$1:$1000000,16,FALSE)</f>
        <v>栃木</v>
      </c>
      <c r="E486" t="str">
        <f>VLOOKUP($A486,[1]男子!$1:$1000000,15,FALSE)</f>
        <v>09</v>
      </c>
      <c r="F486" t="str">
        <f>VLOOKUP($A486,[1]男子!$1:$1000000,19,FALSE)</f>
        <v>東北大学</v>
      </c>
      <c r="G486" t="str">
        <f>VLOOKUP($A486,[1]男子!$1:$1000000,27,FALSE)</f>
        <v>1</v>
      </c>
      <c r="H486" t="str">
        <f>VLOOKUP($A486,[1]男子!$1:$1000000,23,FALSE)</f>
        <v>041025</v>
      </c>
      <c r="I486" t="str">
        <f>VLOOKUP($A486,[1]男子!$1:$1000000,11,FALSE)</f>
        <v>TERUUCHI</v>
      </c>
      <c r="J486" t="str">
        <f>VLOOKUP($A486,[1]男子!$1:$1000000,12,FALSE)</f>
        <v>Masamitsu</v>
      </c>
      <c r="K486" t="str">
        <f t="shared" si="7"/>
        <v>日本</v>
      </c>
      <c r="L486" t="str">
        <f>VLOOKUP($A486,[1]男子!$1:$1000000,13,FALSE)</f>
        <v>JPN</v>
      </c>
    </row>
    <row r="487" spans="1:12">
      <c r="A487" s="72">
        <v>486</v>
      </c>
      <c r="B487" t="str">
        <f>VLOOKUP($A487,[1]男子!$1:$1000000,6,FALSE)</f>
        <v>髙橋　秀瑛</v>
      </c>
      <c r="C487" t="str">
        <f>VLOOKUP($A487,[1]男子!$1:$1000000,10,FALSE)</f>
        <v>ﾀｶﾊｼ ｼｭｳｴｲ</v>
      </c>
      <c r="D487" t="str">
        <f>VLOOKUP($A487,[1]男子!$1:$1000000,16,FALSE)</f>
        <v>青森</v>
      </c>
      <c r="E487" t="str">
        <f>VLOOKUP($A487,[1]男子!$1:$1000000,15,FALSE)</f>
        <v>02</v>
      </c>
      <c r="F487" t="str">
        <f>VLOOKUP($A487,[1]男子!$1:$1000000,19,FALSE)</f>
        <v>東北大学</v>
      </c>
      <c r="G487" t="str">
        <f>VLOOKUP($A487,[1]男子!$1:$1000000,27,FALSE)</f>
        <v>1</v>
      </c>
      <c r="H487" t="str">
        <f>VLOOKUP($A487,[1]男子!$1:$1000000,23,FALSE)</f>
        <v>041024</v>
      </c>
      <c r="I487" t="str">
        <f>VLOOKUP($A487,[1]男子!$1:$1000000,11,FALSE)</f>
        <v>TAKAHASHI</v>
      </c>
      <c r="J487" t="str">
        <f>VLOOKUP($A487,[1]男子!$1:$1000000,12,FALSE)</f>
        <v>Shuei</v>
      </c>
      <c r="K487" t="str">
        <f t="shared" si="7"/>
        <v>日本</v>
      </c>
      <c r="L487" t="str">
        <f>VLOOKUP($A487,[1]男子!$1:$1000000,13,FALSE)</f>
        <v>JPN</v>
      </c>
    </row>
    <row r="488" spans="1:12">
      <c r="A488" s="72">
        <v>487</v>
      </c>
      <c r="B488" t="str">
        <f>VLOOKUP($A488,[1]男子!$1:$1000000,6,FALSE)</f>
        <v>金井　正樹</v>
      </c>
      <c r="C488" t="str">
        <f>VLOOKUP($A488,[1]男子!$1:$1000000,10,FALSE)</f>
        <v>ｶﾅｲ ﾏｻｷ</v>
      </c>
      <c r="D488" t="str">
        <f>VLOOKUP($A488,[1]男子!$1:$1000000,16,FALSE)</f>
        <v>神奈川</v>
      </c>
      <c r="E488" t="str">
        <f>VLOOKUP($A488,[1]男子!$1:$1000000,15,FALSE)</f>
        <v>14</v>
      </c>
      <c r="F488" t="str">
        <f>VLOOKUP($A488,[1]男子!$1:$1000000,19,FALSE)</f>
        <v>東北大学</v>
      </c>
      <c r="G488" t="str">
        <f>VLOOKUP($A488,[1]男子!$1:$1000000,27,FALSE)</f>
        <v>1</v>
      </c>
      <c r="H488" t="str">
        <f>VLOOKUP($A488,[1]男子!$1:$1000000,23,FALSE)</f>
        <v>041021</v>
      </c>
      <c r="I488" t="str">
        <f>VLOOKUP($A488,[1]男子!$1:$1000000,11,FALSE)</f>
        <v>KANAI</v>
      </c>
      <c r="J488" t="str">
        <f>VLOOKUP($A488,[1]男子!$1:$1000000,12,FALSE)</f>
        <v>Masaki</v>
      </c>
      <c r="K488" t="str">
        <f t="shared" si="7"/>
        <v>日本</v>
      </c>
      <c r="L488" t="str">
        <f>VLOOKUP($A488,[1]男子!$1:$1000000,13,FALSE)</f>
        <v>JPN</v>
      </c>
    </row>
    <row r="489" spans="1:12">
      <c r="A489" s="72">
        <v>488</v>
      </c>
      <c r="B489" t="str">
        <f>VLOOKUP($A489,[1]男子!$1:$1000000,6,FALSE)</f>
        <v>仲西　旺生</v>
      </c>
      <c r="C489" t="str">
        <f>VLOOKUP($A489,[1]男子!$1:$1000000,10,FALSE)</f>
        <v>ﾅｶﾆｼ ｵｳ</v>
      </c>
      <c r="D489" t="str">
        <f>VLOOKUP($A489,[1]男子!$1:$1000000,16,FALSE)</f>
        <v>大阪</v>
      </c>
      <c r="E489" t="str">
        <f>VLOOKUP($A489,[1]男子!$1:$1000000,15,FALSE)</f>
        <v>27</v>
      </c>
      <c r="F489" t="str">
        <f>VLOOKUP($A489,[1]男子!$1:$1000000,19,FALSE)</f>
        <v>東北大学</v>
      </c>
      <c r="G489" t="str">
        <f>VLOOKUP($A489,[1]男子!$1:$1000000,27,FALSE)</f>
        <v>1</v>
      </c>
      <c r="H489" t="str">
        <f>VLOOKUP($A489,[1]男子!$1:$1000000,23,FALSE)</f>
        <v>041007</v>
      </c>
      <c r="I489" t="str">
        <f>VLOOKUP($A489,[1]男子!$1:$1000000,11,FALSE)</f>
        <v>NAKANISHI</v>
      </c>
      <c r="J489" t="str">
        <f>VLOOKUP($A489,[1]男子!$1:$1000000,12,FALSE)</f>
        <v>Oh</v>
      </c>
      <c r="K489" t="str">
        <f t="shared" si="7"/>
        <v>日本</v>
      </c>
      <c r="L489" t="str">
        <f>VLOOKUP($A489,[1]男子!$1:$1000000,13,FALSE)</f>
        <v>JPN</v>
      </c>
    </row>
    <row r="490" spans="1:12">
      <c r="A490" s="72">
        <v>489</v>
      </c>
      <c r="B490" t="str">
        <f>VLOOKUP($A490,[1]男子!$1:$1000000,6,FALSE)</f>
        <v>渡邉　優典</v>
      </c>
      <c r="C490" t="str">
        <f>VLOOKUP($A490,[1]男子!$1:$1000000,10,FALSE)</f>
        <v>ﾜﾀﾅﾍﾞ ﾕｳｽｹ</v>
      </c>
      <c r="D490" t="str">
        <f>VLOOKUP($A490,[1]男子!$1:$1000000,16,FALSE)</f>
        <v>学連</v>
      </c>
      <c r="E490" t="str">
        <f>VLOOKUP($A490,[1]男子!$1:$1000000,15,FALSE)</f>
        <v>48</v>
      </c>
      <c r="F490" t="str">
        <f>VLOOKUP($A490,[1]男子!$1:$1000000,19,FALSE)</f>
        <v>東北大学</v>
      </c>
      <c r="G490" t="str">
        <f>VLOOKUP($A490,[1]男子!$1:$1000000,27,FALSE)</f>
        <v>1</v>
      </c>
      <c r="H490" t="str">
        <f>VLOOKUP($A490,[1]男子!$1:$1000000,23,FALSE)</f>
        <v>040620</v>
      </c>
      <c r="I490" t="str">
        <f>VLOOKUP($A490,[1]男子!$1:$1000000,11,FALSE)</f>
        <v>WATANABE</v>
      </c>
      <c r="J490" t="str">
        <f>VLOOKUP($A490,[1]男子!$1:$1000000,12,FALSE)</f>
        <v>Yusuke</v>
      </c>
      <c r="K490" t="str">
        <f t="shared" si="7"/>
        <v>日本</v>
      </c>
      <c r="L490" t="str">
        <f>VLOOKUP($A490,[1]男子!$1:$1000000,13,FALSE)</f>
        <v>JPN</v>
      </c>
    </row>
    <row r="491" spans="1:12">
      <c r="A491" s="72">
        <v>490</v>
      </c>
      <c r="B491" t="str">
        <f>VLOOKUP($A491,[1]男子!$1:$1000000,6,FALSE)</f>
        <v>松本　修哉</v>
      </c>
      <c r="C491" t="str">
        <f>VLOOKUP($A491,[1]男子!$1:$1000000,10,FALSE)</f>
        <v>ﾏﾂﾓﾄ ｼｭｳﾔ</v>
      </c>
      <c r="D491" t="str">
        <f>VLOOKUP($A491,[1]男子!$1:$1000000,16,FALSE)</f>
        <v>山形</v>
      </c>
      <c r="E491" t="str">
        <f>VLOOKUP($A491,[1]男子!$1:$1000000,15,FALSE)</f>
        <v>06</v>
      </c>
      <c r="F491" t="str">
        <f>VLOOKUP($A491,[1]男子!$1:$1000000,19,FALSE)</f>
        <v>東北大学</v>
      </c>
      <c r="G491" t="str">
        <f>VLOOKUP($A491,[1]男子!$1:$1000000,27,FALSE)</f>
        <v>1</v>
      </c>
      <c r="H491" t="str">
        <f>VLOOKUP($A491,[1]男子!$1:$1000000,23,FALSE)</f>
        <v>040613</v>
      </c>
      <c r="I491" t="str">
        <f>VLOOKUP($A491,[1]男子!$1:$1000000,11,FALSE)</f>
        <v>MATSUMOTO</v>
      </c>
      <c r="J491" t="str">
        <f>VLOOKUP($A491,[1]男子!$1:$1000000,12,FALSE)</f>
        <v>Shyuya</v>
      </c>
      <c r="K491" t="str">
        <f t="shared" si="7"/>
        <v>日本</v>
      </c>
      <c r="L491" t="str">
        <f>VLOOKUP($A491,[1]男子!$1:$1000000,13,FALSE)</f>
        <v>JPN</v>
      </c>
    </row>
    <row r="492" spans="1:12">
      <c r="A492" s="72">
        <v>491</v>
      </c>
      <c r="B492" t="str">
        <f>VLOOKUP($A492,[1]男子!$1:$1000000,6,FALSE)</f>
        <v>櫻井　孝志郎</v>
      </c>
      <c r="C492" t="str">
        <f>VLOOKUP($A492,[1]男子!$1:$1000000,10,FALSE)</f>
        <v>ｻｸﾗｲ ｺｳｼﾛｳ</v>
      </c>
      <c r="D492" t="str">
        <f>VLOOKUP($A492,[1]男子!$1:$1000000,16,FALSE)</f>
        <v>新潟</v>
      </c>
      <c r="E492" t="str">
        <f>VLOOKUP($A492,[1]男子!$1:$1000000,15,FALSE)</f>
        <v>16</v>
      </c>
      <c r="F492" t="str">
        <f>VLOOKUP($A492,[1]男子!$1:$1000000,19,FALSE)</f>
        <v>東北大学</v>
      </c>
      <c r="G492" t="str">
        <f>VLOOKUP($A492,[1]男子!$1:$1000000,27,FALSE)</f>
        <v>1</v>
      </c>
      <c r="H492" t="str">
        <f>VLOOKUP($A492,[1]男子!$1:$1000000,23,FALSE)</f>
        <v>040608</v>
      </c>
      <c r="I492" t="str">
        <f>VLOOKUP($A492,[1]男子!$1:$1000000,11,FALSE)</f>
        <v>SAKURAI</v>
      </c>
      <c r="J492" t="str">
        <f>VLOOKUP($A492,[1]男子!$1:$1000000,12,FALSE)</f>
        <v>Koshiro</v>
      </c>
      <c r="K492" t="str">
        <f t="shared" si="7"/>
        <v>日本</v>
      </c>
      <c r="L492" t="str">
        <f>VLOOKUP($A492,[1]男子!$1:$1000000,13,FALSE)</f>
        <v>JPN</v>
      </c>
    </row>
    <row r="493" spans="1:12">
      <c r="A493" s="72">
        <v>492</v>
      </c>
      <c r="B493" t="str">
        <f>VLOOKUP($A493,[1]男子!$1:$1000000,6,FALSE)</f>
        <v>大川　祐貴</v>
      </c>
      <c r="C493" t="str">
        <f>VLOOKUP($A493,[1]男子!$1:$1000000,10,FALSE)</f>
        <v>ｵｵｶﾜ ﾕｳｷ</v>
      </c>
      <c r="D493" t="str">
        <f>VLOOKUP($A493,[1]男子!$1:$1000000,16,FALSE)</f>
        <v>新潟</v>
      </c>
      <c r="E493" t="str">
        <f>VLOOKUP($A493,[1]男子!$1:$1000000,15,FALSE)</f>
        <v>16</v>
      </c>
      <c r="F493" t="str">
        <f>VLOOKUP($A493,[1]男子!$1:$1000000,19,FALSE)</f>
        <v>東北大学</v>
      </c>
      <c r="G493" t="str">
        <f>VLOOKUP($A493,[1]男子!$1:$1000000,27,FALSE)</f>
        <v>1</v>
      </c>
      <c r="H493" t="str">
        <f>VLOOKUP($A493,[1]男子!$1:$1000000,23,FALSE)</f>
        <v>040428</v>
      </c>
      <c r="I493" t="str">
        <f>VLOOKUP($A493,[1]男子!$1:$1000000,11,FALSE)</f>
        <v>OKAWA</v>
      </c>
      <c r="J493" t="str">
        <f>VLOOKUP($A493,[1]男子!$1:$1000000,12,FALSE)</f>
        <v>Yuki</v>
      </c>
      <c r="K493" t="str">
        <f t="shared" si="7"/>
        <v>日本</v>
      </c>
      <c r="L493" t="str">
        <f>VLOOKUP($A493,[1]男子!$1:$1000000,13,FALSE)</f>
        <v>JPN</v>
      </c>
    </row>
    <row r="494" spans="1:12">
      <c r="A494" s="72">
        <v>493</v>
      </c>
      <c r="B494" t="str">
        <f>VLOOKUP($A494,[1]男子!$1:$1000000,6,FALSE)</f>
        <v>小南　慧馬</v>
      </c>
      <c r="C494" t="str">
        <f>VLOOKUP($A494,[1]男子!$1:$1000000,10,FALSE)</f>
        <v>ｺﾐﾅﾐ ｹｲﾏ</v>
      </c>
      <c r="D494" t="str">
        <f>VLOOKUP($A494,[1]男子!$1:$1000000,16,FALSE)</f>
        <v>埼玉</v>
      </c>
      <c r="E494" t="str">
        <f>VLOOKUP($A494,[1]男子!$1:$1000000,15,FALSE)</f>
        <v>11</v>
      </c>
      <c r="F494" t="str">
        <f>VLOOKUP($A494,[1]男子!$1:$1000000,19,FALSE)</f>
        <v>東北大学</v>
      </c>
      <c r="G494" t="str">
        <f>VLOOKUP($A494,[1]男子!$1:$1000000,27,FALSE)</f>
        <v>1</v>
      </c>
      <c r="H494" t="str">
        <f>VLOOKUP($A494,[1]男子!$1:$1000000,23,FALSE)</f>
        <v>030910</v>
      </c>
      <c r="I494" t="str">
        <f>VLOOKUP($A494,[1]男子!$1:$1000000,11,FALSE)</f>
        <v>KOMINAMI</v>
      </c>
      <c r="J494" t="str">
        <f>VLOOKUP($A494,[1]男子!$1:$1000000,12,FALSE)</f>
        <v>Keima</v>
      </c>
      <c r="K494" t="str">
        <f t="shared" si="7"/>
        <v>日本</v>
      </c>
      <c r="L494" t="str">
        <f>VLOOKUP($A494,[1]男子!$1:$1000000,13,FALSE)</f>
        <v>JPN</v>
      </c>
    </row>
    <row r="495" spans="1:12">
      <c r="A495" s="72">
        <v>494</v>
      </c>
      <c r="B495" t="str">
        <f>VLOOKUP($A495,[1]男子!$1:$1000000,6,FALSE)</f>
        <v>伊藤 アラメンディア　アレハンドロ</v>
      </c>
      <c r="C495" t="str">
        <f>VLOOKUP($A495,[1]男子!$1:$1000000,10,FALSE)</f>
        <v>ｲﾄｳ ｱﾗﾒﾝﾃﾞｨｱ ｱﾚﾊﾝﾄﾞﾛ</v>
      </c>
      <c r="D495" t="str">
        <f>VLOOKUP($A495,[1]男子!$1:$1000000,16,FALSE)</f>
        <v>宮城</v>
      </c>
      <c r="E495" t="str">
        <f>VLOOKUP($A495,[1]男子!$1:$1000000,15,FALSE)</f>
        <v>04</v>
      </c>
      <c r="F495" t="str">
        <f>VLOOKUP($A495,[1]男子!$1:$1000000,19,FALSE)</f>
        <v>東北大学</v>
      </c>
      <c r="G495" t="str">
        <f>VLOOKUP($A495,[1]男子!$1:$1000000,27,FALSE)</f>
        <v>2</v>
      </c>
      <c r="H495" t="str">
        <f>VLOOKUP($A495,[1]男子!$1:$1000000,23,FALSE)</f>
        <v>020905</v>
      </c>
      <c r="I495" t="str">
        <f>VLOOKUP($A495,[1]男子!$1:$1000000,11,FALSE)</f>
        <v>ItoAramendia</v>
      </c>
      <c r="J495" t="str">
        <f>VLOOKUP($A495,[1]男子!$1:$1000000,12,FALSE)</f>
        <v>Alejandro</v>
      </c>
      <c r="K495" t="s">
        <v>49</v>
      </c>
      <c r="L495" t="str">
        <f>VLOOKUP($A495,[1]男子!$1:$1000000,13,FALSE)</f>
        <v>GBR</v>
      </c>
    </row>
    <row r="496" spans="1:12">
      <c r="A496" s="72">
        <v>495</v>
      </c>
      <c r="B496" t="str">
        <f>VLOOKUP($A496,[1]男子!$1:$1000000,6,FALSE)</f>
        <v>大村　将伸</v>
      </c>
      <c r="C496" t="str">
        <f>VLOOKUP($A496,[1]男子!$1:$1000000,10,FALSE)</f>
        <v>ｵｵﾑﾗ ﾏｻﾉﾌﾞ</v>
      </c>
      <c r="D496" t="str">
        <f>VLOOKUP($A496,[1]男子!$1:$1000000,16,FALSE)</f>
        <v>茨城</v>
      </c>
      <c r="E496" t="str">
        <f>VLOOKUP($A496,[1]男子!$1:$1000000,15,FALSE)</f>
        <v>08</v>
      </c>
      <c r="F496" t="str">
        <f>VLOOKUP($A496,[1]男子!$1:$1000000,19,FALSE)</f>
        <v>東北大学</v>
      </c>
      <c r="G496" t="str">
        <f>VLOOKUP($A496,[1]男子!$1:$1000000,27,FALSE)</f>
        <v>2</v>
      </c>
      <c r="H496" t="str">
        <f>VLOOKUP($A496,[1]男子!$1:$1000000,23,FALSE)</f>
        <v>020425</v>
      </c>
      <c r="I496" t="str">
        <f>VLOOKUP($A496,[1]男子!$1:$1000000,11,FALSE)</f>
        <v>OHMURA</v>
      </c>
      <c r="J496" t="str">
        <f>VLOOKUP($A496,[1]男子!$1:$1000000,12,FALSE)</f>
        <v>Masanobu</v>
      </c>
      <c r="K496" t="str">
        <f t="shared" si="7"/>
        <v>日本</v>
      </c>
      <c r="L496" t="str">
        <f>VLOOKUP($A496,[1]男子!$1:$1000000,13,FALSE)</f>
        <v>JPN</v>
      </c>
    </row>
    <row r="497" spans="1:12">
      <c r="A497" s="72">
        <v>496</v>
      </c>
      <c r="B497" t="str">
        <f>VLOOKUP($A497,[1]男子!$1:$1000000,6,FALSE)</f>
        <v>小武　右京</v>
      </c>
      <c r="C497" t="str">
        <f>VLOOKUP($A497,[1]男子!$1:$1000000,10,FALSE)</f>
        <v>ｺﾀｹ ｳｷｮｳ</v>
      </c>
      <c r="D497" t="str">
        <f>VLOOKUP($A497,[1]男子!$1:$1000000,16,FALSE)</f>
        <v>北海道</v>
      </c>
      <c r="E497" t="str">
        <f>VLOOKUP($A497,[1]男子!$1:$1000000,15,FALSE)</f>
        <v>01</v>
      </c>
      <c r="F497" t="str">
        <f>VLOOKUP($A497,[1]男子!$1:$1000000,19,FALSE)</f>
        <v>東北大学</v>
      </c>
      <c r="G497" t="str">
        <f>VLOOKUP($A497,[1]男子!$1:$1000000,27,FALSE)</f>
        <v>2</v>
      </c>
      <c r="H497" t="str">
        <f>VLOOKUP($A497,[1]男子!$1:$1000000,23,FALSE)</f>
        <v>020407</v>
      </c>
      <c r="I497" t="str">
        <f>VLOOKUP($A497,[1]男子!$1:$1000000,11,FALSE)</f>
        <v>KOTAKE</v>
      </c>
      <c r="J497" t="str">
        <f>VLOOKUP($A497,[1]男子!$1:$1000000,12,FALSE)</f>
        <v>Ukyou</v>
      </c>
      <c r="K497" t="str">
        <f t="shared" si="7"/>
        <v>日本</v>
      </c>
      <c r="L497" t="str">
        <f>VLOOKUP($A497,[1]男子!$1:$1000000,13,FALSE)</f>
        <v>JPN</v>
      </c>
    </row>
    <row r="498" spans="1:12">
      <c r="A498" s="72">
        <v>497</v>
      </c>
      <c r="B498" t="str">
        <f>VLOOKUP($A498,[1]男子!$1:$1000000,6,FALSE)</f>
        <v>日向野　航希</v>
      </c>
      <c r="C498" t="str">
        <f>VLOOKUP($A498,[1]男子!$1:$1000000,10,FALSE)</f>
        <v>ﾋｶﾞﾉ ｺｳｷ</v>
      </c>
      <c r="D498" t="str">
        <f>VLOOKUP($A498,[1]男子!$1:$1000000,16,FALSE)</f>
        <v>群馬</v>
      </c>
      <c r="E498" t="str">
        <f>VLOOKUP($A498,[1]男子!$1:$1000000,15,FALSE)</f>
        <v>10</v>
      </c>
      <c r="F498" t="str">
        <f>VLOOKUP($A498,[1]男子!$1:$1000000,19,FALSE)</f>
        <v>東北大学</v>
      </c>
      <c r="G498" t="str">
        <f>VLOOKUP($A498,[1]男子!$1:$1000000,27,FALSE)</f>
        <v>4</v>
      </c>
      <c r="H498" t="str">
        <f>VLOOKUP($A498,[1]男子!$1:$1000000,23,FALSE)</f>
        <v>010731</v>
      </c>
      <c r="I498" t="str">
        <f>VLOOKUP($A498,[1]男子!$1:$1000000,11,FALSE)</f>
        <v>HIGANO</v>
      </c>
      <c r="J498" t="str">
        <f>VLOOKUP($A498,[1]男子!$1:$1000000,12,FALSE)</f>
        <v>Koki</v>
      </c>
      <c r="K498" t="str">
        <f t="shared" si="7"/>
        <v>日本</v>
      </c>
      <c r="L498" t="str">
        <f>VLOOKUP($A498,[1]男子!$1:$1000000,13,FALSE)</f>
        <v>JPN</v>
      </c>
    </row>
    <row r="499" spans="1:12">
      <c r="A499" s="72">
        <v>498</v>
      </c>
      <c r="B499" t="str">
        <f>VLOOKUP($A499,[1]男子!$1:$1000000,6,FALSE)</f>
        <v>和田　朋也</v>
      </c>
      <c r="C499" t="str">
        <f>VLOOKUP($A499,[1]男子!$1:$1000000,10,FALSE)</f>
        <v>ﾜﾀﾞ ﾄﾓﾔ</v>
      </c>
      <c r="D499" t="str">
        <f>VLOOKUP($A499,[1]男子!$1:$1000000,16,FALSE)</f>
        <v>兵庫</v>
      </c>
      <c r="E499" t="str">
        <f>VLOOKUP($A499,[1]男子!$1:$1000000,15,FALSE)</f>
        <v>28</v>
      </c>
      <c r="F499" t="str">
        <f>VLOOKUP($A499,[1]男子!$1:$1000000,19,FALSE)</f>
        <v>東北大学</v>
      </c>
      <c r="G499" t="str">
        <f>VLOOKUP($A499,[1]男子!$1:$1000000,27,FALSE)</f>
        <v>M1</v>
      </c>
      <c r="H499" t="str">
        <f>VLOOKUP($A499,[1]男子!$1:$1000000,23,FALSE)</f>
        <v>000909</v>
      </c>
      <c r="I499" t="str">
        <f>VLOOKUP($A499,[1]男子!$1:$1000000,11,FALSE)</f>
        <v>WADA</v>
      </c>
      <c r="J499" t="str">
        <f>VLOOKUP($A499,[1]男子!$1:$1000000,12,FALSE)</f>
        <v>Tomoya</v>
      </c>
      <c r="K499" t="str">
        <f t="shared" si="7"/>
        <v>日本</v>
      </c>
      <c r="L499" t="str">
        <f>VLOOKUP($A499,[1]男子!$1:$1000000,13,FALSE)</f>
        <v>JPN</v>
      </c>
    </row>
    <row r="500" spans="1:12">
      <c r="A500" s="72">
        <v>499</v>
      </c>
      <c r="B500" t="str">
        <f>VLOOKUP($A500,[1]男子!$1:$1000000,6,FALSE)</f>
        <v>越谷　一檎</v>
      </c>
      <c r="C500" t="str">
        <f>VLOOKUP($A500,[1]男子!$1:$1000000,10,FALSE)</f>
        <v>ｺｼﾔ ｶｽﾞｷ</v>
      </c>
      <c r="D500" t="str">
        <f>VLOOKUP($A500,[1]男子!$1:$1000000,16,FALSE)</f>
        <v>青森</v>
      </c>
      <c r="E500" t="str">
        <f>VLOOKUP($A500,[1]男子!$1:$1000000,15,FALSE)</f>
        <v>02</v>
      </c>
      <c r="F500" t="str">
        <f>VLOOKUP($A500,[1]男子!$1:$1000000,19,FALSE)</f>
        <v>弘前大学</v>
      </c>
      <c r="G500" t="str">
        <f>VLOOKUP($A500,[1]男子!$1:$1000000,27,FALSE)</f>
        <v>1</v>
      </c>
      <c r="H500" t="str">
        <f>VLOOKUP($A500,[1]男子!$1:$1000000,23,FALSE)</f>
        <v>041201</v>
      </c>
      <c r="I500" t="str">
        <f>VLOOKUP($A500,[1]男子!$1:$1000000,11,FALSE)</f>
        <v>KOSHIYA</v>
      </c>
      <c r="J500" t="str">
        <f>VLOOKUP($A500,[1]男子!$1:$1000000,12,FALSE)</f>
        <v>Kazuki</v>
      </c>
      <c r="K500" t="str">
        <f t="shared" si="7"/>
        <v>日本</v>
      </c>
      <c r="L500" t="str">
        <f>VLOOKUP($A500,[1]男子!$1:$1000000,13,FALSE)</f>
        <v>JPN</v>
      </c>
    </row>
    <row r="501" spans="1:12">
      <c r="A501" s="72">
        <v>500</v>
      </c>
      <c r="B501" t="str">
        <f>VLOOKUP($A501,[1]男子!$1:$1000000,6,FALSE)</f>
        <v>木村　清夏</v>
      </c>
      <c r="C501" t="str">
        <f>VLOOKUP($A501,[1]男子!$1:$1000000,10,FALSE)</f>
        <v>ｷﾑﾗ ｾﾅ</v>
      </c>
      <c r="D501" t="str">
        <f>VLOOKUP($A501,[1]男子!$1:$1000000,16,FALSE)</f>
        <v>青森</v>
      </c>
      <c r="E501" t="str">
        <f>VLOOKUP($A501,[1]男子!$1:$1000000,15,FALSE)</f>
        <v>02</v>
      </c>
      <c r="F501" t="str">
        <f>VLOOKUP($A501,[1]男子!$1:$1000000,19,FALSE)</f>
        <v>弘前大学</v>
      </c>
      <c r="G501" t="str">
        <f>VLOOKUP($A501,[1]男子!$1:$1000000,27,FALSE)</f>
        <v>1</v>
      </c>
      <c r="H501" t="str">
        <f>VLOOKUP($A501,[1]男子!$1:$1000000,23,FALSE)</f>
        <v>040819</v>
      </c>
      <c r="I501" t="str">
        <f>VLOOKUP($A501,[1]男子!$1:$1000000,11,FALSE)</f>
        <v>KIMURA</v>
      </c>
      <c r="J501" t="str">
        <f>VLOOKUP($A501,[1]男子!$1:$1000000,12,FALSE)</f>
        <v>Sena</v>
      </c>
      <c r="K501" t="str">
        <f t="shared" si="7"/>
        <v>日本</v>
      </c>
      <c r="L501" t="str">
        <f>VLOOKUP($A501,[1]男子!$1:$1000000,13,FALSE)</f>
        <v>JPN</v>
      </c>
    </row>
    <row r="502" spans="1:12">
      <c r="A502" s="72">
        <v>501</v>
      </c>
      <c r="B502" t="str">
        <f>VLOOKUP($A502,[1]男子!$1:$1000000,6,FALSE)</f>
        <v>北島　昂起</v>
      </c>
      <c r="C502" t="str">
        <f>VLOOKUP($A502,[1]男子!$1:$1000000,10,FALSE)</f>
        <v>ｷﾀｼﾞﾏ ｺｳｷ</v>
      </c>
      <c r="D502" t="str">
        <f>VLOOKUP($A502,[1]男子!$1:$1000000,16,FALSE)</f>
        <v>青森</v>
      </c>
      <c r="E502" t="str">
        <f>VLOOKUP($A502,[1]男子!$1:$1000000,15,FALSE)</f>
        <v>02</v>
      </c>
      <c r="F502" t="str">
        <f>VLOOKUP($A502,[1]男子!$1:$1000000,19,FALSE)</f>
        <v>弘前大学</v>
      </c>
      <c r="G502" t="str">
        <f>VLOOKUP($A502,[1]男子!$1:$1000000,27,FALSE)</f>
        <v>1</v>
      </c>
      <c r="H502" t="str">
        <f>VLOOKUP($A502,[1]男子!$1:$1000000,23,FALSE)</f>
        <v>040623</v>
      </c>
      <c r="I502" t="str">
        <f>VLOOKUP($A502,[1]男子!$1:$1000000,11,FALSE)</f>
        <v>KITAJIMA</v>
      </c>
      <c r="J502" t="str">
        <f>VLOOKUP($A502,[1]男子!$1:$1000000,12,FALSE)</f>
        <v>Kouki</v>
      </c>
      <c r="K502" t="str">
        <f t="shared" si="7"/>
        <v>日本</v>
      </c>
      <c r="L502" t="str">
        <f>VLOOKUP($A502,[1]男子!$1:$1000000,13,FALSE)</f>
        <v>JPN</v>
      </c>
    </row>
    <row r="503" spans="1:12">
      <c r="A503" s="72">
        <v>502</v>
      </c>
      <c r="B503" t="str">
        <f>VLOOKUP($A503,[1]男子!$1:$1000000,6,FALSE)</f>
        <v>馬場　浩太郎</v>
      </c>
      <c r="C503" t="str">
        <f>VLOOKUP($A503,[1]男子!$1:$1000000,10,FALSE)</f>
        <v>ﾊﾞﾊﾞ ｺｳﾀﾛｳ</v>
      </c>
      <c r="D503" t="str">
        <f>VLOOKUP($A503,[1]男子!$1:$1000000,16,FALSE)</f>
        <v>秋田</v>
      </c>
      <c r="E503" t="str">
        <f>VLOOKUP($A503,[1]男子!$1:$1000000,15,FALSE)</f>
        <v>05</v>
      </c>
      <c r="F503" t="str">
        <f>VLOOKUP($A503,[1]男子!$1:$1000000,19,FALSE)</f>
        <v>秋田大学</v>
      </c>
      <c r="G503" t="str">
        <f>VLOOKUP($A503,[1]男子!$1:$1000000,27,FALSE)</f>
        <v>1</v>
      </c>
      <c r="H503" t="str">
        <f>VLOOKUP($A503,[1]男子!$1:$1000000,23,FALSE)</f>
        <v>040521</v>
      </c>
      <c r="I503" t="str">
        <f>VLOOKUP($A503,[1]男子!$1:$1000000,11,FALSE)</f>
        <v>BABA</v>
      </c>
      <c r="J503" t="str">
        <f>VLOOKUP($A503,[1]男子!$1:$1000000,12,FALSE)</f>
        <v>Koutaro</v>
      </c>
      <c r="K503" t="str">
        <f t="shared" si="7"/>
        <v>日本</v>
      </c>
      <c r="L503" t="str">
        <f>VLOOKUP($A503,[1]男子!$1:$1000000,13,FALSE)</f>
        <v>JPN</v>
      </c>
    </row>
    <row r="504" spans="1:12">
      <c r="A504" s="72">
        <v>503</v>
      </c>
      <c r="B504" t="str">
        <f>VLOOKUP($A504,[1]男子!$1:$1000000,6,FALSE)</f>
        <v>根本　昌樹</v>
      </c>
      <c r="C504" t="str">
        <f>VLOOKUP($A504,[1]男子!$1:$1000000,10,FALSE)</f>
        <v>ﾈﾓﾄ ﾏｻｷ</v>
      </c>
      <c r="D504" t="str">
        <f>VLOOKUP($A504,[1]男子!$1:$1000000,16,FALSE)</f>
        <v>福島</v>
      </c>
      <c r="E504" t="str">
        <f>VLOOKUP($A504,[1]男子!$1:$1000000,15,FALSE)</f>
        <v>07</v>
      </c>
      <c r="F504" t="str">
        <f>VLOOKUP($A504,[1]男子!$1:$1000000,19,FALSE)</f>
        <v>福島工業高等専門学校</v>
      </c>
      <c r="G504" t="str">
        <f>VLOOKUP($A504,[1]男子!$1:$1000000,27,FALSE)</f>
        <v/>
      </c>
      <c r="H504" t="str">
        <f>VLOOKUP($A504,[1]男子!$1:$1000000,23,FALSE)</f>
        <v>620819</v>
      </c>
      <c r="I504" t="str">
        <f>VLOOKUP($A504,[1]男子!$1:$1000000,11,FALSE)</f>
        <v>NEMOTO</v>
      </c>
      <c r="J504" t="str">
        <f>VLOOKUP($A504,[1]男子!$1:$1000000,12,FALSE)</f>
        <v>Masaki</v>
      </c>
      <c r="K504" t="str">
        <f t="shared" si="7"/>
        <v>日本</v>
      </c>
      <c r="L504" t="str">
        <f>VLOOKUP($A504,[1]男子!$1:$1000000,13,FALSE)</f>
        <v>JPN</v>
      </c>
    </row>
    <row r="505" spans="1:12">
      <c r="A505" s="72">
        <v>504</v>
      </c>
      <c r="B505" t="str">
        <f>VLOOKUP($A505,[1]男子!$1:$1000000,6,FALSE)</f>
        <v>町屋　慶明</v>
      </c>
      <c r="C505" t="str">
        <f>VLOOKUP($A505,[1]男子!$1:$1000000,10,FALSE)</f>
        <v>ﾏﾁﾔ ﾖｼｱｷ</v>
      </c>
      <c r="D505" t="str">
        <f>VLOOKUP($A505,[1]男子!$1:$1000000,16,FALSE)</f>
        <v>福島</v>
      </c>
      <c r="E505" t="str">
        <f>VLOOKUP($A505,[1]男子!$1:$1000000,15,FALSE)</f>
        <v>07</v>
      </c>
      <c r="F505" t="str">
        <f>VLOOKUP($A505,[1]男子!$1:$1000000,19,FALSE)</f>
        <v>福島工業高等専門学校</v>
      </c>
      <c r="G505" t="str">
        <f>VLOOKUP($A505,[1]男子!$1:$1000000,27,FALSE)</f>
        <v>5</v>
      </c>
      <c r="H505" t="str">
        <f>VLOOKUP($A505,[1]男子!$1:$1000000,23,FALSE)</f>
        <v>031210</v>
      </c>
      <c r="I505" t="str">
        <f>VLOOKUP($A505,[1]男子!$1:$1000000,11,FALSE)</f>
        <v>MACHIYA</v>
      </c>
      <c r="J505" t="str">
        <f>VLOOKUP($A505,[1]男子!$1:$1000000,12,FALSE)</f>
        <v>Yoshiaki</v>
      </c>
      <c r="K505" t="str">
        <f t="shared" si="7"/>
        <v>日本</v>
      </c>
      <c r="L505" t="str">
        <f>VLOOKUP($A505,[1]男子!$1:$1000000,13,FALSE)</f>
        <v>JPN</v>
      </c>
    </row>
    <row r="506" spans="1:12">
      <c r="A506" s="72">
        <v>505</v>
      </c>
      <c r="B506" t="str">
        <f>VLOOKUP($A506,[1]男子!$1:$1000000,6,FALSE)</f>
        <v>箱﨑　優大</v>
      </c>
      <c r="C506" t="str">
        <f>VLOOKUP($A506,[1]男子!$1:$1000000,10,FALSE)</f>
        <v>ﾊｺｻﾞｷ ﾕｳﾀ</v>
      </c>
      <c r="D506" t="str">
        <f>VLOOKUP($A506,[1]男子!$1:$1000000,16,FALSE)</f>
        <v>福島</v>
      </c>
      <c r="E506" t="str">
        <f>VLOOKUP($A506,[1]男子!$1:$1000000,15,FALSE)</f>
        <v>07</v>
      </c>
      <c r="F506" t="str">
        <f>VLOOKUP($A506,[1]男子!$1:$1000000,19,FALSE)</f>
        <v>福島工業高等専門学校</v>
      </c>
      <c r="G506" t="str">
        <f>VLOOKUP($A506,[1]男子!$1:$1000000,27,FALSE)</f>
        <v>5</v>
      </c>
      <c r="H506" t="str">
        <f>VLOOKUP($A506,[1]男子!$1:$1000000,23,FALSE)</f>
        <v>030420</v>
      </c>
      <c r="I506" t="str">
        <f>VLOOKUP($A506,[1]男子!$1:$1000000,11,FALSE)</f>
        <v>HAKOZAKI</v>
      </c>
      <c r="J506" t="str">
        <f>VLOOKUP($A506,[1]男子!$1:$1000000,12,FALSE)</f>
        <v>Yuta</v>
      </c>
      <c r="K506" t="str">
        <f t="shared" si="7"/>
        <v>日本</v>
      </c>
      <c r="L506" t="str">
        <f>VLOOKUP($A506,[1]男子!$1:$1000000,13,FALSE)</f>
        <v>JPN</v>
      </c>
    </row>
    <row r="507" spans="1:12">
      <c r="A507" s="72">
        <v>506</v>
      </c>
      <c r="B507" t="str">
        <f>VLOOKUP($A507,[1]男子!$1:$1000000,6,FALSE)</f>
        <v>田中　亜怜</v>
      </c>
      <c r="C507" t="str">
        <f>VLOOKUP($A507,[1]男子!$1:$1000000,10,FALSE)</f>
        <v>ﾀﾅｶ ｱﾚﾝ</v>
      </c>
      <c r="D507" t="str">
        <f>VLOOKUP($A507,[1]男子!$1:$1000000,16,FALSE)</f>
        <v>宮城</v>
      </c>
      <c r="E507" t="str">
        <f>VLOOKUP($A507,[1]男子!$1:$1000000,15,FALSE)</f>
        <v>04</v>
      </c>
      <c r="F507" t="str">
        <f>VLOOKUP($A507,[1]男子!$1:$1000000,19,FALSE)</f>
        <v>山形大学</v>
      </c>
      <c r="G507" t="str">
        <f>VLOOKUP($A507,[1]男子!$1:$1000000,27,FALSE)</f>
        <v>M1</v>
      </c>
      <c r="H507" t="str">
        <f>VLOOKUP($A507,[1]男子!$1:$1000000,23,FALSE)</f>
        <v>010401</v>
      </c>
      <c r="I507" t="str">
        <f>VLOOKUP($A507,[1]男子!$1:$1000000,11,FALSE)</f>
        <v>TANAKA</v>
      </c>
      <c r="J507" t="str">
        <f>VLOOKUP($A507,[1]男子!$1:$1000000,12,FALSE)</f>
        <v>Aren</v>
      </c>
      <c r="K507" t="str">
        <f t="shared" si="7"/>
        <v>日本</v>
      </c>
      <c r="L507" t="str">
        <f>VLOOKUP($A507,[1]男子!$1:$1000000,13,FALSE)</f>
        <v>JPN</v>
      </c>
    </row>
    <row r="508" spans="1:12">
      <c r="A508" s="72">
        <v>507</v>
      </c>
      <c r="B508" t="str">
        <f>VLOOKUP($A508,[1]男子!$1:$1000000,6,FALSE)</f>
        <v>鳥居　秀佑</v>
      </c>
      <c r="C508" t="str">
        <f>VLOOKUP($A508,[1]男子!$1:$1000000,10,FALSE)</f>
        <v>ﾄﾘｲ ｼｭｳｽｹ</v>
      </c>
      <c r="D508" t="str">
        <f>VLOOKUP($A508,[1]男子!$1:$1000000,16,FALSE)</f>
        <v>青森</v>
      </c>
      <c r="E508" t="str">
        <f>VLOOKUP($A508,[1]男子!$1:$1000000,15,FALSE)</f>
        <v>02</v>
      </c>
      <c r="F508" t="str">
        <f>VLOOKUP($A508,[1]男子!$1:$1000000,19,FALSE)</f>
        <v>八戸学院大学</v>
      </c>
      <c r="G508" t="str">
        <f>VLOOKUP($A508,[1]男子!$1:$1000000,27,FALSE)</f>
        <v>1</v>
      </c>
      <c r="H508" t="str">
        <f>VLOOKUP($A508,[1]男子!$1:$1000000,23,FALSE)</f>
        <v>040824</v>
      </c>
      <c r="I508" t="str">
        <f>VLOOKUP($A508,[1]男子!$1:$1000000,11,FALSE)</f>
        <v>TORII</v>
      </c>
      <c r="J508" t="str">
        <f>VLOOKUP($A508,[1]男子!$1:$1000000,12,FALSE)</f>
        <v>Shusuke</v>
      </c>
      <c r="K508" t="str">
        <f t="shared" si="7"/>
        <v>日本</v>
      </c>
      <c r="L508" t="str">
        <f>VLOOKUP($A508,[1]男子!$1:$1000000,13,FALSE)</f>
        <v>JPN</v>
      </c>
    </row>
    <row r="509" spans="1:12">
      <c r="A509" s="72">
        <v>508</v>
      </c>
      <c r="B509" t="str">
        <f>VLOOKUP($A509,[1]男子!$1:$1000000,6,FALSE)</f>
        <v>川越　也月</v>
      </c>
      <c r="C509" t="str">
        <f>VLOOKUP($A509,[1]男子!$1:$1000000,10,FALSE)</f>
        <v>ｶﾜｺﾞｴ ﾔﾂｷ</v>
      </c>
      <c r="D509" t="str">
        <f>VLOOKUP($A509,[1]男子!$1:$1000000,16,FALSE)</f>
        <v>青森</v>
      </c>
      <c r="E509" t="str">
        <f>VLOOKUP($A509,[1]男子!$1:$1000000,15,FALSE)</f>
        <v>02</v>
      </c>
      <c r="F509" t="str">
        <f>VLOOKUP($A509,[1]男子!$1:$1000000,19,FALSE)</f>
        <v>八戸学院大学</v>
      </c>
      <c r="G509" t="str">
        <f>VLOOKUP($A509,[1]男子!$1:$1000000,27,FALSE)</f>
        <v>1</v>
      </c>
      <c r="H509" t="str">
        <f>VLOOKUP($A509,[1]男子!$1:$1000000,23,FALSE)</f>
        <v>040820</v>
      </c>
      <c r="I509" t="str">
        <f>VLOOKUP($A509,[1]男子!$1:$1000000,11,FALSE)</f>
        <v>KAWAGOE</v>
      </c>
      <c r="J509" t="str">
        <f>VLOOKUP($A509,[1]男子!$1:$1000000,12,FALSE)</f>
        <v>Yatuki</v>
      </c>
      <c r="K509" t="str">
        <f t="shared" si="7"/>
        <v>日本</v>
      </c>
      <c r="L509" t="str">
        <f>VLOOKUP($A509,[1]男子!$1:$1000000,13,FALSE)</f>
        <v>JPN</v>
      </c>
    </row>
    <row r="510" spans="1:12">
      <c r="A510" s="72">
        <v>509</v>
      </c>
      <c r="B510" t="str">
        <f>VLOOKUP($A510,[1]男子!$1:$1000000,6,FALSE)</f>
        <v>木村　伊吹</v>
      </c>
      <c r="C510" t="str">
        <f>VLOOKUP($A510,[1]男子!$1:$1000000,10,FALSE)</f>
        <v>ｷﾑﾗ ｲﾌﾞｷ</v>
      </c>
      <c r="D510" t="str">
        <f>VLOOKUP($A510,[1]男子!$1:$1000000,16,FALSE)</f>
        <v>学連</v>
      </c>
      <c r="E510" t="str">
        <f>VLOOKUP($A510,[1]男子!$1:$1000000,15,FALSE)</f>
        <v>48</v>
      </c>
      <c r="F510" t="str">
        <f>VLOOKUP($A510,[1]男子!$1:$1000000,19,FALSE)</f>
        <v>八戸学院大学</v>
      </c>
      <c r="G510" t="str">
        <f>VLOOKUP($A510,[1]男子!$1:$1000000,27,FALSE)</f>
        <v>1</v>
      </c>
      <c r="H510" t="str">
        <f>VLOOKUP($A510,[1]男子!$1:$1000000,23,FALSE)</f>
        <v>040808</v>
      </c>
      <c r="I510" t="str">
        <f>VLOOKUP($A510,[1]男子!$1:$1000000,11,FALSE)</f>
        <v>KIMURA</v>
      </c>
      <c r="J510" t="str">
        <f>VLOOKUP($A510,[1]男子!$1:$1000000,12,FALSE)</f>
        <v>Ibuki</v>
      </c>
      <c r="K510" t="str">
        <f t="shared" si="7"/>
        <v>日本</v>
      </c>
      <c r="L510" t="str">
        <f>VLOOKUP($A510,[1]男子!$1:$1000000,13,FALSE)</f>
        <v>JPN</v>
      </c>
    </row>
    <row r="511" spans="1:12">
      <c r="A511" s="72">
        <v>510</v>
      </c>
      <c r="B511" t="str">
        <f>VLOOKUP($A511,[1]男子!$1:$1000000,6,FALSE)</f>
        <v>佐々木　正晴</v>
      </c>
      <c r="C511" t="str">
        <f>VLOOKUP($A511,[1]男子!$1:$1000000,10,FALSE)</f>
        <v>ｻｻｷ ﾏｻﾊﾙ</v>
      </c>
      <c r="D511" t="str">
        <f>VLOOKUP($A511,[1]男子!$1:$1000000,16,FALSE)</f>
        <v>青森</v>
      </c>
      <c r="E511" t="str">
        <f>VLOOKUP($A511,[1]男子!$1:$1000000,15,FALSE)</f>
        <v>02</v>
      </c>
      <c r="F511" t="str">
        <f>VLOOKUP($A511,[1]男子!$1:$1000000,19,FALSE)</f>
        <v>八戸学院大学</v>
      </c>
      <c r="G511" t="str">
        <f>VLOOKUP($A511,[1]男子!$1:$1000000,27,FALSE)</f>
        <v>1</v>
      </c>
      <c r="H511" t="str">
        <f>VLOOKUP($A511,[1]男子!$1:$1000000,23,FALSE)</f>
        <v>040730</v>
      </c>
      <c r="I511" t="str">
        <f>VLOOKUP($A511,[1]男子!$1:$1000000,11,FALSE)</f>
        <v>SASAKI</v>
      </c>
      <c r="J511" t="str">
        <f>VLOOKUP($A511,[1]男子!$1:$1000000,12,FALSE)</f>
        <v>Masaharu</v>
      </c>
      <c r="K511" t="str">
        <f t="shared" si="7"/>
        <v>日本</v>
      </c>
      <c r="L511" t="str">
        <f>VLOOKUP($A511,[1]男子!$1:$1000000,13,FALSE)</f>
        <v>JPN</v>
      </c>
    </row>
    <row r="512" spans="1:12">
      <c r="A512" s="72">
        <v>511</v>
      </c>
      <c r="B512" t="str">
        <f>VLOOKUP($A512,[1]男子!$1:$1000000,6,FALSE)</f>
        <v>吉崎　麗斗</v>
      </c>
      <c r="C512" t="str">
        <f>VLOOKUP($A512,[1]男子!$1:$1000000,10,FALSE)</f>
        <v>ﾖｼｻﾞｷ ﾚｲﾄ</v>
      </c>
      <c r="D512" t="str">
        <f>VLOOKUP($A512,[1]男子!$1:$1000000,16,FALSE)</f>
        <v>青森</v>
      </c>
      <c r="E512" t="str">
        <f>VLOOKUP($A512,[1]男子!$1:$1000000,15,FALSE)</f>
        <v>02</v>
      </c>
      <c r="F512" t="str">
        <f>VLOOKUP($A512,[1]男子!$1:$1000000,19,FALSE)</f>
        <v>八戸学院大学</v>
      </c>
      <c r="G512" t="str">
        <f>VLOOKUP($A512,[1]男子!$1:$1000000,27,FALSE)</f>
        <v>1</v>
      </c>
      <c r="H512" t="str">
        <f>VLOOKUP($A512,[1]男子!$1:$1000000,23,FALSE)</f>
        <v>040425</v>
      </c>
      <c r="I512" t="str">
        <f>VLOOKUP($A512,[1]男子!$1:$1000000,11,FALSE)</f>
        <v>YOSHIZAKI</v>
      </c>
      <c r="J512" t="str">
        <f>VLOOKUP($A512,[1]男子!$1:$1000000,12,FALSE)</f>
        <v>Reito</v>
      </c>
      <c r="K512" t="str">
        <f t="shared" si="7"/>
        <v>日本</v>
      </c>
      <c r="L512" t="str">
        <f>VLOOKUP($A512,[1]男子!$1:$1000000,13,FALSE)</f>
        <v>JPN</v>
      </c>
    </row>
    <row r="513" spans="1:12">
      <c r="A513" s="72">
        <v>512</v>
      </c>
      <c r="B513" t="str">
        <f>VLOOKUP($A513,[1]男子!$1:$1000000,6,FALSE)</f>
        <v>福田　楓真</v>
      </c>
      <c r="C513" t="str">
        <f>VLOOKUP($A513,[1]男子!$1:$1000000,10,FALSE)</f>
        <v>ﾌｸﾀﾞ ﾌｳﾏ</v>
      </c>
      <c r="D513" t="str">
        <f>VLOOKUP($A513,[1]男子!$1:$1000000,16,FALSE)</f>
        <v>青森</v>
      </c>
      <c r="E513" t="str">
        <f>VLOOKUP($A513,[1]男子!$1:$1000000,15,FALSE)</f>
        <v>02</v>
      </c>
      <c r="F513" t="str">
        <f>VLOOKUP($A513,[1]男子!$1:$1000000,19,FALSE)</f>
        <v>八戸学院大学</v>
      </c>
      <c r="G513" t="str">
        <f>VLOOKUP($A513,[1]男子!$1:$1000000,27,FALSE)</f>
        <v>1</v>
      </c>
      <c r="H513" t="str">
        <f>VLOOKUP($A513,[1]男子!$1:$1000000,23,FALSE)</f>
        <v>040423</v>
      </c>
      <c r="I513" t="str">
        <f>VLOOKUP($A513,[1]男子!$1:$1000000,11,FALSE)</f>
        <v>FUKUDA</v>
      </c>
      <c r="J513" t="str">
        <f>VLOOKUP($A513,[1]男子!$1:$1000000,12,FALSE)</f>
        <v>Fuma</v>
      </c>
      <c r="K513" t="str">
        <f t="shared" si="7"/>
        <v>日本</v>
      </c>
      <c r="L513" t="str">
        <f>VLOOKUP($A513,[1]男子!$1:$1000000,13,FALSE)</f>
        <v>JPN</v>
      </c>
    </row>
    <row r="514" spans="1:12">
      <c r="A514" s="72">
        <v>513</v>
      </c>
      <c r="B514" t="str">
        <f>VLOOKUP($A514,[1]男子!$1:$1000000,6,FALSE)</f>
        <v>菅原　直之</v>
      </c>
      <c r="C514" t="str">
        <f>VLOOKUP($A514,[1]男子!$1:$1000000,10,FALSE)</f>
        <v>ｽｶﾞﾜﾗ ﾅｵﾕｷ</v>
      </c>
      <c r="D514" t="str">
        <f>VLOOKUP($A514,[1]男子!$1:$1000000,16,FALSE)</f>
        <v>学連</v>
      </c>
      <c r="E514" t="str">
        <f>VLOOKUP($A514,[1]男子!$1:$1000000,15,FALSE)</f>
        <v>48</v>
      </c>
      <c r="F514" t="str">
        <f>VLOOKUP($A514,[1]男子!$1:$1000000,19,FALSE)</f>
        <v>福島県立医科大学</v>
      </c>
      <c r="G514" t="str">
        <f>VLOOKUP($A514,[1]男子!$1:$1000000,27,FALSE)</f>
        <v>1</v>
      </c>
      <c r="H514" t="str">
        <f>VLOOKUP($A514,[1]男子!$1:$1000000,23,FALSE)</f>
        <v>041207</v>
      </c>
      <c r="I514" t="str">
        <f>VLOOKUP($A514,[1]男子!$1:$1000000,11,FALSE)</f>
        <v>SUGAWARA</v>
      </c>
      <c r="J514" t="str">
        <f>VLOOKUP($A514,[1]男子!$1:$1000000,12,FALSE)</f>
        <v>Naoyuki</v>
      </c>
      <c r="K514" t="str">
        <f t="shared" si="7"/>
        <v>日本</v>
      </c>
      <c r="L514" t="str">
        <f>VLOOKUP($A514,[1]男子!$1:$1000000,13,FALSE)</f>
        <v>JPN</v>
      </c>
    </row>
    <row r="515" spans="1:12">
      <c r="A515" s="72">
        <v>514</v>
      </c>
      <c r="B515" t="str">
        <f>VLOOKUP($A515,[1]男子!$1:$1000000,6,FALSE)</f>
        <v>木村　悠聖</v>
      </c>
      <c r="C515" t="str">
        <f>VLOOKUP($A515,[1]男子!$1:$1000000,10,FALSE)</f>
        <v>ｷﾑﾗ ﾊﾙﾄ</v>
      </c>
      <c r="D515" t="str">
        <f>VLOOKUP($A515,[1]男子!$1:$1000000,16,FALSE)</f>
        <v>学連</v>
      </c>
      <c r="E515" t="str">
        <f>VLOOKUP($A515,[1]男子!$1:$1000000,15,FALSE)</f>
        <v>48</v>
      </c>
      <c r="F515" t="str">
        <f>VLOOKUP($A515,[1]男子!$1:$1000000,19,FALSE)</f>
        <v>富士大学</v>
      </c>
      <c r="G515" t="str">
        <f>VLOOKUP($A515,[1]男子!$1:$1000000,27,FALSE)</f>
        <v>1</v>
      </c>
      <c r="H515" t="str">
        <f>VLOOKUP($A515,[1]男子!$1:$1000000,23,FALSE)</f>
        <v>050220</v>
      </c>
      <c r="I515" t="str">
        <f>VLOOKUP($A515,[1]男子!$1:$1000000,11,FALSE)</f>
        <v>KIMURA</v>
      </c>
      <c r="J515" t="str">
        <f>VLOOKUP($A515,[1]男子!$1:$1000000,12,FALSE)</f>
        <v>Haruto</v>
      </c>
      <c r="K515" t="str">
        <f t="shared" ref="K515:K578" si="8">IF(COUNTIF(L515,"JPN"),"日本","調べる")</f>
        <v>日本</v>
      </c>
      <c r="L515" t="str">
        <f>VLOOKUP($A515,[1]男子!$1:$1000000,13,FALSE)</f>
        <v>JPN</v>
      </c>
    </row>
    <row r="516" spans="1:12">
      <c r="A516" s="72">
        <v>515</v>
      </c>
      <c r="B516" t="str">
        <f>VLOOKUP($A516,[1]男子!$1:$1000000,6,FALSE)</f>
        <v>朝倉　大樹</v>
      </c>
      <c r="C516" t="str">
        <f>VLOOKUP($A516,[1]男子!$1:$1000000,10,FALSE)</f>
        <v>ｱｻｸﾗ ﾀｲｼﾞｭ</v>
      </c>
      <c r="D516" t="str">
        <f>VLOOKUP($A516,[1]男子!$1:$1000000,16,FALSE)</f>
        <v>学連</v>
      </c>
      <c r="E516" t="str">
        <f>VLOOKUP($A516,[1]男子!$1:$1000000,15,FALSE)</f>
        <v>48</v>
      </c>
      <c r="F516" t="str">
        <f>VLOOKUP($A516,[1]男子!$1:$1000000,19,FALSE)</f>
        <v>富士大学</v>
      </c>
      <c r="G516" t="str">
        <f>VLOOKUP($A516,[1]男子!$1:$1000000,27,FALSE)</f>
        <v>1</v>
      </c>
      <c r="H516" t="str">
        <f>VLOOKUP($A516,[1]男子!$1:$1000000,23,FALSE)</f>
        <v>050106</v>
      </c>
      <c r="I516" t="str">
        <f>VLOOKUP($A516,[1]男子!$1:$1000000,11,FALSE)</f>
        <v>ASAKURA</v>
      </c>
      <c r="J516" t="str">
        <f>VLOOKUP($A516,[1]男子!$1:$1000000,12,FALSE)</f>
        <v>Taiju</v>
      </c>
      <c r="K516" t="str">
        <f t="shared" si="8"/>
        <v>日本</v>
      </c>
      <c r="L516" t="str">
        <f>VLOOKUP($A516,[1]男子!$1:$1000000,13,FALSE)</f>
        <v>JPN</v>
      </c>
    </row>
    <row r="517" spans="1:12">
      <c r="A517" s="72">
        <v>516</v>
      </c>
      <c r="B517" t="str">
        <f>VLOOKUP($A517,[1]男子!$1:$1000000,6,FALSE)</f>
        <v>田中　良佑</v>
      </c>
      <c r="C517" t="str">
        <f>VLOOKUP($A517,[1]男子!$1:$1000000,10,FALSE)</f>
        <v>ﾀﾅｶ ﾘｮｳｽｹ</v>
      </c>
      <c r="D517" t="str">
        <f>VLOOKUP($A517,[1]男子!$1:$1000000,16,FALSE)</f>
        <v>岩手</v>
      </c>
      <c r="E517" t="str">
        <f>VLOOKUP($A517,[1]男子!$1:$1000000,15,FALSE)</f>
        <v>03</v>
      </c>
      <c r="F517" t="str">
        <f>VLOOKUP($A517,[1]男子!$1:$1000000,19,FALSE)</f>
        <v>盛岡大学</v>
      </c>
      <c r="G517" t="str">
        <f>VLOOKUP($A517,[1]男子!$1:$1000000,27,FALSE)</f>
        <v>3</v>
      </c>
      <c r="H517" t="str">
        <f>VLOOKUP($A517,[1]男子!$1:$1000000,23,FALSE)</f>
        <v>030104</v>
      </c>
      <c r="I517" t="str">
        <f>VLOOKUP($A517,[1]男子!$1:$1000000,11,FALSE)</f>
        <v>TANAKA</v>
      </c>
      <c r="J517" t="str">
        <f>VLOOKUP($A517,[1]男子!$1:$1000000,12,FALSE)</f>
        <v>Ryousuke</v>
      </c>
      <c r="K517" t="str">
        <f t="shared" si="8"/>
        <v>日本</v>
      </c>
      <c r="L517" t="str">
        <f>VLOOKUP($A517,[1]男子!$1:$1000000,13,FALSE)</f>
        <v>JPN</v>
      </c>
    </row>
    <row r="518" spans="1:12">
      <c r="A518" s="72">
        <v>517</v>
      </c>
      <c r="B518" t="str">
        <f>VLOOKUP($A518,[1]男子!$1:$1000000,6,FALSE)</f>
        <v>山本　皓陽</v>
      </c>
      <c r="C518" t="str">
        <f>VLOOKUP($A518,[1]男子!$1:$1000000,10,FALSE)</f>
        <v>ﾔﾏﾓﾄ ｺｳﾖｳ</v>
      </c>
      <c r="D518" t="str">
        <f>VLOOKUP($A518,[1]男子!$1:$1000000,16,FALSE)</f>
        <v>岩手</v>
      </c>
      <c r="E518" t="str">
        <f>VLOOKUP($A518,[1]男子!$1:$1000000,15,FALSE)</f>
        <v>03</v>
      </c>
      <c r="F518" t="str">
        <f>VLOOKUP($A518,[1]男子!$1:$1000000,19,FALSE)</f>
        <v>盛岡大学</v>
      </c>
      <c r="G518" t="str">
        <f>VLOOKUP($A518,[1]男子!$1:$1000000,27,FALSE)</f>
        <v>1</v>
      </c>
      <c r="H518" t="str">
        <f>VLOOKUP($A518,[1]男子!$1:$1000000,23,FALSE)</f>
        <v>050225</v>
      </c>
      <c r="I518" t="str">
        <f>VLOOKUP($A518,[1]男子!$1:$1000000,11,FALSE)</f>
        <v>YAMAMOTO</v>
      </c>
      <c r="J518" t="str">
        <f>VLOOKUP($A518,[1]男子!$1:$1000000,12,FALSE)</f>
        <v>Koyo</v>
      </c>
      <c r="K518" t="str">
        <f t="shared" si="8"/>
        <v>日本</v>
      </c>
      <c r="L518" t="str">
        <f>VLOOKUP($A518,[1]男子!$1:$1000000,13,FALSE)</f>
        <v>JPN</v>
      </c>
    </row>
    <row r="519" spans="1:12">
      <c r="A519" s="72">
        <v>518</v>
      </c>
      <c r="B519" t="str">
        <f>VLOOKUP($A519,[1]男子!$1:$1000000,6,FALSE)</f>
        <v>田中　良佑</v>
      </c>
      <c r="C519" t="str">
        <f>VLOOKUP($A519,[1]男子!$1:$1000000,10,FALSE)</f>
        <v>ﾀﾅｶ ﾘｮｳｽｹ</v>
      </c>
      <c r="D519" t="str">
        <f>VLOOKUP($A519,[1]男子!$1:$1000000,16,FALSE)</f>
        <v>学連</v>
      </c>
      <c r="E519" t="str">
        <f>VLOOKUP($A519,[1]男子!$1:$1000000,15,FALSE)</f>
        <v>48</v>
      </c>
      <c r="F519" t="str">
        <f>VLOOKUP($A519,[1]男子!$1:$1000000,19,FALSE)</f>
        <v>盛岡大学</v>
      </c>
      <c r="G519" t="str">
        <f>VLOOKUP($A519,[1]男子!$1:$1000000,27,FALSE)</f>
        <v>3</v>
      </c>
      <c r="H519" t="str">
        <f>VLOOKUP($A519,[1]男子!$1:$1000000,23,FALSE)</f>
        <v>030104</v>
      </c>
      <c r="I519" t="str">
        <f>VLOOKUP($A519,[1]男子!$1:$1000000,11,FALSE)</f>
        <v>TANAKA</v>
      </c>
      <c r="J519" t="str">
        <f>VLOOKUP($A519,[1]男子!$1:$1000000,12,FALSE)</f>
        <v>Ryousuke</v>
      </c>
      <c r="K519" t="str">
        <f t="shared" si="8"/>
        <v>日本</v>
      </c>
      <c r="L519" t="str">
        <f>VLOOKUP($A519,[1]男子!$1:$1000000,13,FALSE)</f>
        <v>JPN</v>
      </c>
    </row>
    <row r="520" spans="1:12">
      <c r="A520" s="72">
        <v>519</v>
      </c>
      <c r="B520" t="str">
        <f>VLOOKUP($A520,[1]男子!$1:$1000000,6,FALSE)</f>
        <v>大上　慶</v>
      </c>
      <c r="C520" t="str">
        <f>VLOOKUP($A520,[1]男子!$1:$1000000,10,FALSE)</f>
        <v>ｵｵｶﾐ ﾁｶﾗ</v>
      </c>
      <c r="D520" t="str">
        <f>VLOOKUP($A520,[1]男子!$1:$1000000,16,FALSE)</f>
        <v>学連</v>
      </c>
      <c r="E520" t="str">
        <f>VLOOKUP($A520,[1]男子!$1:$1000000,15,FALSE)</f>
        <v>48</v>
      </c>
      <c r="F520" t="str">
        <f>VLOOKUP($A520,[1]男子!$1:$1000000,19,FALSE)</f>
        <v>盛岡大学</v>
      </c>
      <c r="G520" t="str">
        <f>VLOOKUP($A520,[1]男子!$1:$1000000,27,FALSE)</f>
        <v>3</v>
      </c>
      <c r="H520" t="str">
        <f>VLOOKUP($A520,[1]男子!$1:$1000000,23,FALSE)</f>
        <v>021224</v>
      </c>
      <c r="I520" t="str">
        <f>VLOOKUP($A520,[1]男子!$1:$1000000,11,FALSE)</f>
        <v>OOKAMI</v>
      </c>
      <c r="J520" t="str">
        <f>VLOOKUP($A520,[1]男子!$1:$1000000,12,FALSE)</f>
        <v>Chikara</v>
      </c>
      <c r="K520" t="str">
        <f t="shared" si="8"/>
        <v>日本</v>
      </c>
      <c r="L520" t="str">
        <f>VLOOKUP($A520,[1]男子!$1:$1000000,13,FALSE)</f>
        <v>JPN</v>
      </c>
    </row>
    <row r="521" spans="1:12">
      <c r="A521" s="72">
        <v>520</v>
      </c>
      <c r="B521" t="str">
        <f>VLOOKUP($A521,[1]男子!$1:$1000000,6,FALSE)</f>
        <v>鈴木　惺太</v>
      </c>
      <c r="C521" t="str">
        <f>VLOOKUP($A521,[1]男子!$1:$1000000,10,FALSE)</f>
        <v>ｽｽﾞｷ ｾｲﾀ</v>
      </c>
      <c r="D521" t="str">
        <f>VLOOKUP($A521,[1]男子!$1:$1000000,16,FALSE)</f>
        <v>宮城</v>
      </c>
      <c r="E521" t="str">
        <f>VLOOKUP($A521,[1]男子!$1:$1000000,15,FALSE)</f>
        <v>04</v>
      </c>
      <c r="F521" t="str">
        <f>VLOOKUP($A521,[1]男子!$1:$1000000,19,FALSE)</f>
        <v>福島大学</v>
      </c>
      <c r="G521" t="str">
        <f>VLOOKUP($A521,[1]男子!$1:$1000000,27,FALSE)</f>
        <v>1</v>
      </c>
      <c r="H521" t="str">
        <f>VLOOKUP($A521,[1]男子!$1:$1000000,23,FALSE)</f>
        <v>050225</v>
      </c>
      <c r="I521" t="str">
        <f>VLOOKUP($A521,[1]男子!$1:$1000000,11,FALSE)</f>
        <v>SUZUKI</v>
      </c>
      <c r="J521" t="str">
        <f>VLOOKUP($A521,[1]男子!$1:$1000000,12,FALSE)</f>
        <v>Seita</v>
      </c>
      <c r="K521" t="str">
        <f t="shared" si="8"/>
        <v>日本</v>
      </c>
      <c r="L521" t="str">
        <f>VLOOKUP($A521,[1]男子!$1:$1000000,13,FALSE)</f>
        <v>JPN</v>
      </c>
    </row>
    <row r="522" spans="1:12">
      <c r="A522" s="72">
        <v>521</v>
      </c>
      <c r="B522" t="str">
        <f>VLOOKUP($A522,[1]男子!$1:$1000000,6,FALSE)</f>
        <v>鎌田　泰成</v>
      </c>
      <c r="C522" t="str">
        <f>VLOOKUP($A522,[1]男子!$1:$1000000,10,FALSE)</f>
        <v>ｶﾏﾀ ﾀｲｾｲ</v>
      </c>
      <c r="D522" t="str">
        <f>VLOOKUP($A522,[1]男子!$1:$1000000,16,FALSE)</f>
        <v>福島</v>
      </c>
      <c r="E522" t="str">
        <f>VLOOKUP($A522,[1]男子!$1:$1000000,15,FALSE)</f>
        <v>07</v>
      </c>
      <c r="F522" t="str">
        <f>VLOOKUP($A522,[1]男子!$1:$1000000,19,FALSE)</f>
        <v>福島大学</v>
      </c>
      <c r="G522" t="str">
        <f>VLOOKUP($A522,[1]男子!$1:$1000000,27,FALSE)</f>
        <v>1</v>
      </c>
      <c r="H522" t="str">
        <f>VLOOKUP($A522,[1]男子!$1:$1000000,23,FALSE)</f>
        <v>040919</v>
      </c>
      <c r="I522" t="str">
        <f>VLOOKUP($A522,[1]男子!$1:$1000000,11,FALSE)</f>
        <v>KAMATA</v>
      </c>
      <c r="J522" t="str">
        <f>VLOOKUP($A522,[1]男子!$1:$1000000,12,FALSE)</f>
        <v>Taisei</v>
      </c>
      <c r="K522" t="str">
        <f t="shared" si="8"/>
        <v>日本</v>
      </c>
      <c r="L522" t="str">
        <f>VLOOKUP($A522,[1]男子!$1:$1000000,13,FALSE)</f>
        <v>JPN</v>
      </c>
    </row>
    <row r="523" spans="1:12">
      <c r="A523" s="72">
        <v>522</v>
      </c>
      <c r="B523" t="str">
        <f>VLOOKUP($A523,[1]男子!$1:$1000000,6,FALSE)</f>
        <v>藤田　憩</v>
      </c>
      <c r="C523" t="str">
        <f>VLOOKUP($A523,[1]男子!$1:$1000000,10,FALSE)</f>
        <v>ﾌｼﾞﾀ ｹｲ</v>
      </c>
      <c r="D523" t="str">
        <f>VLOOKUP($A523,[1]男子!$1:$1000000,16,FALSE)</f>
        <v>宮城</v>
      </c>
      <c r="E523" t="str">
        <f>VLOOKUP($A523,[1]男子!$1:$1000000,15,FALSE)</f>
        <v>04</v>
      </c>
      <c r="F523" t="str">
        <f>VLOOKUP($A523,[1]男子!$1:$1000000,19,FALSE)</f>
        <v>福島大学</v>
      </c>
      <c r="G523" t="str">
        <f>VLOOKUP($A523,[1]男子!$1:$1000000,27,FALSE)</f>
        <v>1</v>
      </c>
      <c r="H523" t="str">
        <f>VLOOKUP($A523,[1]男子!$1:$1000000,23,FALSE)</f>
        <v>040708</v>
      </c>
      <c r="I523" t="str">
        <f>VLOOKUP($A523,[1]男子!$1:$1000000,11,FALSE)</f>
        <v>FUJITA</v>
      </c>
      <c r="J523" t="str">
        <f>VLOOKUP($A523,[1]男子!$1:$1000000,12,FALSE)</f>
        <v>Kei</v>
      </c>
      <c r="K523" t="str">
        <f t="shared" si="8"/>
        <v>日本</v>
      </c>
      <c r="L523" t="str">
        <f>VLOOKUP($A523,[1]男子!$1:$1000000,13,FALSE)</f>
        <v>JPN</v>
      </c>
    </row>
    <row r="524" spans="1:12">
      <c r="A524" s="72">
        <v>523</v>
      </c>
      <c r="B524" t="str">
        <f>VLOOKUP($A524,[1]男子!$1:$1000000,6,FALSE)</f>
        <v>本庄　優太</v>
      </c>
      <c r="C524" t="str">
        <f>VLOOKUP($A524,[1]男子!$1:$1000000,10,FALSE)</f>
        <v>ﾎﾝｼﾞｮｳ ﾕｳﾀ</v>
      </c>
      <c r="D524" t="str">
        <f>VLOOKUP($A524,[1]男子!$1:$1000000,16,FALSE)</f>
        <v>学連</v>
      </c>
      <c r="E524" t="str">
        <f>VLOOKUP($A524,[1]男子!$1:$1000000,15,FALSE)</f>
        <v>48</v>
      </c>
      <c r="F524" t="str">
        <f>VLOOKUP($A524,[1]男子!$1:$1000000,19,FALSE)</f>
        <v>福島大学</v>
      </c>
      <c r="G524" t="str">
        <f>VLOOKUP($A524,[1]男子!$1:$1000000,27,FALSE)</f>
        <v>1</v>
      </c>
      <c r="H524" t="str">
        <f>VLOOKUP($A524,[1]男子!$1:$1000000,23,FALSE)</f>
        <v>040406</v>
      </c>
      <c r="I524" t="str">
        <f>VLOOKUP($A524,[1]男子!$1:$1000000,11,FALSE)</f>
        <v>HONJO</v>
      </c>
      <c r="J524" t="str">
        <f>VLOOKUP($A524,[1]男子!$1:$1000000,12,FALSE)</f>
        <v>Yuta</v>
      </c>
      <c r="K524" t="str">
        <f t="shared" si="8"/>
        <v>日本</v>
      </c>
      <c r="L524" t="str">
        <f>VLOOKUP($A524,[1]男子!$1:$1000000,13,FALSE)</f>
        <v>JPN</v>
      </c>
    </row>
    <row r="525" spans="1:12">
      <c r="A525" s="72">
        <v>524</v>
      </c>
      <c r="B525" t="str">
        <f>VLOOKUP($A525,[1]男子!$1:$1000000,6,FALSE)</f>
        <v>佐藤　佑樹</v>
      </c>
      <c r="C525" t="str">
        <f>VLOOKUP($A525,[1]男子!$1:$1000000,10,FALSE)</f>
        <v>ｻﾄｳ ﾕｳｷ</v>
      </c>
      <c r="D525" t="str">
        <f>VLOOKUP($A525,[1]男子!$1:$1000000,16,FALSE)</f>
        <v>埼玉</v>
      </c>
      <c r="E525" t="str">
        <f>VLOOKUP($A525,[1]男子!$1:$1000000,15,FALSE)</f>
        <v>11</v>
      </c>
      <c r="F525" t="str">
        <f>VLOOKUP($A525,[1]男子!$1:$1000000,19,FALSE)</f>
        <v>福島大学</v>
      </c>
      <c r="G525" t="str">
        <f>VLOOKUP($A525,[1]男子!$1:$1000000,27,FALSE)</f>
        <v>1</v>
      </c>
      <c r="H525" t="str">
        <f>VLOOKUP($A525,[1]男子!$1:$1000000,23,FALSE)</f>
        <v>040405</v>
      </c>
      <c r="I525" t="str">
        <f>VLOOKUP($A525,[1]男子!$1:$1000000,11,FALSE)</f>
        <v>SATO</v>
      </c>
      <c r="J525" t="str">
        <f>VLOOKUP($A525,[1]男子!$1:$1000000,12,FALSE)</f>
        <v>Yuki</v>
      </c>
      <c r="K525" t="str">
        <f t="shared" si="8"/>
        <v>日本</v>
      </c>
      <c r="L525" t="str">
        <f>VLOOKUP($A525,[1]男子!$1:$1000000,13,FALSE)</f>
        <v>JPN</v>
      </c>
    </row>
    <row r="526" spans="1:12">
      <c r="A526" s="72">
        <v>525</v>
      </c>
      <c r="B526" t="str">
        <f>VLOOKUP($A526,[1]男子!$1:$1000000,6,FALSE)</f>
        <v>菅原　稜太</v>
      </c>
      <c r="C526" t="str">
        <f>VLOOKUP($A526,[1]男子!$1:$1000000,10,FALSE)</f>
        <v>ｽｶﾞﾊﾗ ﾘｮｳﾀ</v>
      </c>
      <c r="D526" t="str">
        <f>VLOOKUP($A526,[1]男子!$1:$1000000,16,FALSE)</f>
        <v>山形</v>
      </c>
      <c r="E526" t="str">
        <f>VLOOKUP($A526,[1]男子!$1:$1000000,15,FALSE)</f>
        <v>06</v>
      </c>
      <c r="F526" t="str">
        <f>VLOOKUP($A526,[1]男子!$1:$1000000,19,FALSE)</f>
        <v>福島大学</v>
      </c>
      <c r="G526" t="str">
        <f>VLOOKUP($A526,[1]男子!$1:$1000000,27,FALSE)</f>
        <v>1</v>
      </c>
      <c r="H526" t="str">
        <f>VLOOKUP($A526,[1]男子!$1:$1000000,23,FALSE)</f>
        <v>040403</v>
      </c>
      <c r="I526" t="str">
        <f>VLOOKUP($A526,[1]男子!$1:$1000000,11,FALSE)</f>
        <v>SUGAHARA</v>
      </c>
      <c r="J526" t="str">
        <f>VLOOKUP($A526,[1]男子!$1:$1000000,12,FALSE)</f>
        <v>Ryota</v>
      </c>
      <c r="K526" t="str">
        <f t="shared" si="8"/>
        <v>日本</v>
      </c>
      <c r="L526" t="str">
        <f>VLOOKUP($A526,[1]男子!$1:$1000000,13,FALSE)</f>
        <v>JPN</v>
      </c>
    </row>
    <row r="527" spans="1:12">
      <c r="A527" s="72">
        <v>526</v>
      </c>
      <c r="B527" t="str">
        <f>VLOOKUP($A527,[1]男子!$1:$1000000,6,FALSE)</f>
        <v>長澤　宥弥</v>
      </c>
      <c r="C527" t="str">
        <f>VLOOKUP($A527,[1]男子!$1:$1000000,10,FALSE)</f>
        <v>ﾅｶﾞｻﾜ ﾕｳﾔ</v>
      </c>
      <c r="D527" t="str">
        <f>VLOOKUP($A527,[1]男子!$1:$1000000,16,FALSE)</f>
        <v>山形</v>
      </c>
      <c r="E527" t="str">
        <f>VLOOKUP($A527,[1]男子!$1:$1000000,15,FALSE)</f>
        <v>06</v>
      </c>
      <c r="F527" t="str">
        <f>VLOOKUP($A527,[1]男子!$1:$1000000,19,FALSE)</f>
        <v>山形大学</v>
      </c>
      <c r="G527" t="str">
        <f>VLOOKUP($A527,[1]男子!$1:$1000000,27,FALSE)</f>
        <v>1</v>
      </c>
      <c r="H527" t="str">
        <f>VLOOKUP($A527,[1]男子!$1:$1000000,23,FALSE)</f>
        <v>050307</v>
      </c>
      <c r="I527" t="str">
        <f>VLOOKUP($A527,[1]男子!$1:$1000000,11,FALSE)</f>
        <v>NAGASAWA</v>
      </c>
      <c r="J527" t="str">
        <f>VLOOKUP($A527,[1]男子!$1:$1000000,12,FALSE)</f>
        <v>Yuya</v>
      </c>
      <c r="K527" t="str">
        <f t="shared" si="8"/>
        <v>日本</v>
      </c>
      <c r="L527" t="str">
        <f>VLOOKUP($A527,[1]男子!$1:$1000000,13,FALSE)</f>
        <v>JPN</v>
      </c>
    </row>
    <row r="528" spans="1:12">
      <c r="A528" s="72">
        <v>527</v>
      </c>
      <c r="B528" t="str">
        <f>VLOOKUP($A528,[1]男子!$1:$1000000,6,FALSE)</f>
        <v>伊藤　優希</v>
      </c>
      <c r="C528" t="str">
        <f>VLOOKUP($A528,[1]男子!$1:$1000000,10,FALSE)</f>
        <v>ｲﾄｳ ﾕｳｷ</v>
      </c>
      <c r="D528" t="str">
        <f>VLOOKUP($A528,[1]男子!$1:$1000000,16,FALSE)</f>
        <v>山形</v>
      </c>
      <c r="E528" t="str">
        <f>VLOOKUP($A528,[1]男子!$1:$1000000,15,FALSE)</f>
        <v>06</v>
      </c>
      <c r="F528" t="str">
        <f>VLOOKUP($A528,[1]男子!$1:$1000000,19,FALSE)</f>
        <v>山形大学</v>
      </c>
      <c r="G528" t="str">
        <f>VLOOKUP($A528,[1]男子!$1:$1000000,27,FALSE)</f>
        <v>1</v>
      </c>
      <c r="H528" t="str">
        <f>VLOOKUP($A528,[1]男子!$1:$1000000,23,FALSE)</f>
        <v>041202</v>
      </c>
      <c r="I528" t="str">
        <f>VLOOKUP($A528,[1]男子!$1:$1000000,11,FALSE)</f>
        <v>ITOH</v>
      </c>
      <c r="J528" t="str">
        <f>VLOOKUP($A528,[1]男子!$1:$1000000,12,FALSE)</f>
        <v>Yuki</v>
      </c>
      <c r="K528" t="str">
        <f t="shared" si="8"/>
        <v>日本</v>
      </c>
      <c r="L528" t="str">
        <f>VLOOKUP($A528,[1]男子!$1:$1000000,13,FALSE)</f>
        <v>JPN</v>
      </c>
    </row>
    <row r="529" spans="1:12">
      <c r="A529" s="72">
        <v>528</v>
      </c>
      <c r="B529" t="str">
        <f>VLOOKUP($A529,[1]男子!$1:$1000000,6,FALSE)</f>
        <v>後藤　大和</v>
      </c>
      <c r="C529" t="str">
        <f>VLOOKUP($A529,[1]男子!$1:$1000000,10,FALSE)</f>
        <v>ｺﾞﾄｳ ﾔﾏﾄ</v>
      </c>
      <c r="D529" t="str">
        <f>VLOOKUP($A529,[1]男子!$1:$1000000,16,FALSE)</f>
        <v>山形</v>
      </c>
      <c r="E529" t="str">
        <f>VLOOKUP($A529,[1]男子!$1:$1000000,15,FALSE)</f>
        <v>06</v>
      </c>
      <c r="F529" t="str">
        <f>VLOOKUP($A529,[1]男子!$1:$1000000,19,FALSE)</f>
        <v>山形大学</v>
      </c>
      <c r="G529" t="str">
        <f>VLOOKUP($A529,[1]男子!$1:$1000000,27,FALSE)</f>
        <v>1</v>
      </c>
      <c r="H529" t="str">
        <f>VLOOKUP($A529,[1]男子!$1:$1000000,23,FALSE)</f>
        <v>041201</v>
      </c>
      <c r="I529" t="str">
        <f>VLOOKUP($A529,[1]男子!$1:$1000000,11,FALSE)</f>
        <v>GOTO</v>
      </c>
      <c r="J529" t="str">
        <f>VLOOKUP($A529,[1]男子!$1:$1000000,12,FALSE)</f>
        <v>Yamato</v>
      </c>
      <c r="K529" t="str">
        <f t="shared" si="8"/>
        <v>日本</v>
      </c>
      <c r="L529" t="str">
        <f>VLOOKUP($A529,[1]男子!$1:$1000000,13,FALSE)</f>
        <v>JPN</v>
      </c>
    </row>
    <row r="530" spans="1:12">
      <c r="A530" s="72">
        <v>529</v>
      </c>
      <c r="B530" t="str">
        <f>VLOOKUP($A530,[1]男子!$1:$1000000,6,FALSE)</f>
        <v>髙橋　海晴</v>
      </c>
      <c r="C530" t="str">
        <f>VLOOKUP($A530,[1]男子!$1:$1000000,10,FALSE)</f>
        <v>ﾀｶﾊｼ ｶｲｾｲ</v>
      </c>
      <c r="D530" t="str">
        <f>VLOOKUP($A530,[1]男子!$1:$1000000,16,FALSE)</f>
        <v>山形</v>
      </c>
      <c r="E530" t="str">
        <f>VLOOKUP($A530,[1]男子!$1:$1000000,15,FALSE)</f>
        <v>06</v>
      </c>
      <c r="F530" t="str">
        <f>VLOOKUP($A530,[1]男子!$1:$1000000,19,FALSE)</f>
        <v>山形大学</v>
      </c>
      <c r="G530" t="str">
        <f>VLOOKUP($A530,[1]男子!$1:$1000000,27,FALSE)</f>
        <v>1</v>
      </c>
      <c r="H530" t="str">
        <f>VLOOKUP($A530,[1]男子!$1:$1000000,23,FALSE)</f>
        <v>040705</v>
      </c>
      <c r="I530" t="str">
        <f>VLOOKUP($A530,[1]男子!$1:$1000000,11,FALSE)</f>
        <v>TAKAHASHI</v>
      </c>
      <c r="J530" t="str">
        <f>VLOOKUP($A530,[1]男子!$1:$1000000,12,FALSE)</f>
        <v>Kaisei</v>
      </c>
      <c r="K530" t="str">
        <f t="shared" si="8"/>
        <v>日本</v>
      </c>
      <c r="L530" t="str">
        <f>VLOOKUP($A530,[1]男子!$1:$1000000,13,FALSE)</f>
        <v>JPN</v>
      </c>
    </row>
    <row r="531" spans="1:12">
      <c r="A531" s="72">
        <v>530</v>
      </c>
      <c r="B531" t="str">
        <f>VLOOKUP($A531,[1]男子!$1:$1000000,6,FALSE)</f>
        <v>中村　峻輔</v>
      </c>
      <c r="C531" t="str">
        <f>VLOOKUP($A531,[1]男子!$1:$1000000,10,FALSE)</f>
        <v>ﾅｶﾑﾗ ｼｭﾝｽｹ</v>
      </c>
      <c r="D531" t="str">
        <f>VLOOKUP($A531,[1]男子!$1:$1000000,16,FALSE)</f>
        <v>山形</v>
      </c>
      <c r="E531" t="str">
        <f>VLOOKUP($A531,[1]男子!$1:$1000000,15,FALSE)</f>
        <v>06</v>
      </c>
      <c r="F531" t="str">
        <f>VLOOKUP($A531,[1]男子!$1:$1000000,19,FALSE)</f>
        <v>山形大学</v>
      </c>
      <c r="G531" t="str">
        <f>VLOOKUP($A531,[1]男子!$1:$1000000,27,FALSE)</f>
        <v>1</v>
      </c>
      <c r="H531" t="str">
        <f>VLOOKUP($A531,[1]男子!$1:$1000000,23,FALSE)</f>
        <v>040629</v>
      </c>
      <c r="I531" t="str">
        <f>VLOOKUP($A531,[1]男子!$1:$1000000,11,FALSE)</f>
        <v>NAKAMURA</v>
      </c>
      <c r="J531" t="str">
        <f>VLOOKUP($A531,[1]男子!$1:$1000000,12,FALSE)</f>
        <v>Shunsuke</v>
      </c>
      <c r="K531" t="str">
        <f t="shared" si="8"/>
        <v>日本</v>
      </c>
      <c r="L531" t="str">
        <f>VLOOKUP($A531,[1]男子!$1:$1000000,13,FALSE)</f>
        <v>JPN</v>
      </c>
    </row>
    <row r="532" spans="1:12">
      <c r="A532" s="72">
        <v>531</v>
      </c>
      <c r="B532" t="str">
        <f>VLOOKUP($A532,[1]男子!$1:$1000000,6,FALSE)</f>
        <v>矢萩　陽向</v>
      </c>
      <c r="C532" t="str">
        <f>VLOOKUP($A532,[1]男子!$1:$1000000,10,FALSE)</f>
        <v>ﾔﾊｷﾞ ﾋﾅﾀ</v>
      </c>
      <c r="D532" t="str">
        <f>VLOOKUP($A532,[1]男子!$1:$1000000,16,FALSE)</f>
        <v>学連</v>
      </c>
      <c r="E532" t="str">
        <f>VLOOKUP($A532,[1]男子!$1:$1000000,15,FALSE)</f>
        <v>48</v>
      </c>
      <c r="F532" t="str">
        <f>VLOOKUP($A532,[1]男子!$1:$1000000,19,FALSE)</f>
        <v>山形大学</v>
      </c>
      <c r="G532" t="str">
        <f>VLOOKUP($A532,[1]男子!$1:$1000000,27,FALSE)</f>
        <v>1</v>
      </c>
      <c r="H532" t="str">
        <f>VLOOKUP($A532,[1]男子!$1:$1000000,23,FALSE)</f>
        <v>040414</v>
      </c>
      <c r="I532" t="str">
        <f>VLOOKUP($A532,[1]男子!$1:$1000000,11,FALSE)</f>
        <v>YAHAGI</v>
      </c>
      <c r="J532" t="str">
        <f>VLOOKUP($A532,[1]男子!$1:$1000000,12,FALSE)</f>
        <v>Hinata</v>
      </c>
      <c r="K532" t="str">
        <f t="shared" si="8"/>
        <v>日本</v>
      </c>
      <c r="L532" t="str">
        <f>VLOOKUP($A532,[1]男子!$1:$1000000,13,FALSE)</f>
        <v>JPN</v>
      </c>
    </row>
    <row r="533" spans="1:12">
      <c r="A533" s="72">
        <v>532</v>
      </c>
      <c r="B533" t="str">
        <f>VLOOKUP($A533,[1]男子!$1:$1000000,6,FALSE)</f>
        <v>大宮　巧</v>
      </c>
      <c r="C533" t="str">
        <f>VLOOKUP($A533,[1]男子!$1:$1000000,10,FALSE)</f>
        <v>ｵｵﾐﾔ ﾀｸﾐ</v>
      </c>
      <c r="D533" t="str">
        <f>VLOOKUP($A533,[1]男子!$1:$1000000,16,FALSE)</f>
        <v>山形</v>
      </c>
      <c r="E533" t="str">
        <f>VLOOKUP($A533,[1]男子!$1:$1000000,15,FALSE)</f>
        <v>06</v>
      </c>
      <c r="F533" t="str">
        <f>VLOOKUP($A533,[1]男子!$1:$1000000,19,FALSE)</f>
        <v>山形大学</v>
      </c>
      <c r="G533" t="str">
        <f>VLOOKUP($A533,[1]男子!$1:$1000000,27,FALSE)</f>
        <v>1</v>
      </c>
      <c r="H533" t="str">
        <f>VLOOKUP($A533,[1]男子!$1:$1000000,23,FALSE)</f>
        <v>030921</v>
      </c>
      <c r="I533" t="str">
        <f>VLOOKUP($A533,[1]男子!$1:$1000000,11,FALSE)</f>
        <v>OMIYA</v>
      </c>
      <c r="J533" t="str">
        <f>VLOOKUP($A533,[1]男子!$1:$1000000,12,FALSE)</f>
        <v>Takumi</v>
      </c>
      <c r="K533" t="str">
        <f t="shared" si="8"/>
        <v>日本</v>
      </c>
      <c r="L533" t="str">
        <f>VLOOKUP($A533,[1]男子!$1:$1000000,13,FALSE)</f>
        <v>JPN</v>
      </c>
    </row>
    <row r="534" spans="1:12">
      <c r="A534" s="72">
        <v>533</v>
      </c>
      <c r="B534" t="str">
        <f>VLOOKUP($A534,[1]男子!$1:$1000000,6,FALSE)</f>
        <v>大村　力</v>
      </c>
      <c r="C534" t="str">
        <f>VLOOKUP($A534,[1]男子!$1:$1000000,10,FALSE)</f>
        <v>ｵｵﾑﾗ ﾁｶﾗ</v>
      </c>
      <c r="D534" t="str">
        <f>VLOOKUP($A534,[1]男子!$1:$1000000,16,FALSE)</f>
        <v>山形</v>
      </c>
      <c r="E534" t="str">
        <f>VLOOKUP($A534,[1]男子!$1:$1000000,15,FALSE)</f>
        <v>06</v>
      </c>
      <c r="F534" t="str">
        <f>VLOOKUP($A534,[1]男子!$1:$1000000,19,FALSE)</f>
        <v>山形大学</v>
      </c>
      <c r="G534" t="str">
        <f>VLOOKUP($A534,[1]男子!$1:$1000000,27,FALSE)</f>
        <v>2</v>
      </c>
      <c r="H534" t="str">
        <f>VLOOKUP($A534,[1]男子!$1:$1000000,23,FALSE)</f>
        <v>030819</v>
      </c>
      <c r="I534" t="str">
        <f>VLOOKUP($A534,[1]男子!$1:$1000000,11,FALSE)</f>
        <v>OMURA</v>
      </c>
      <c r="J534" t="str">
        <f>VLOOKUP($A534,[1]男子!$1:$1000000,12,FALSE)</f>
        <v>Chikara</v>
      </c>
      <c r="K534" t="str">
        <f t="shared" si="8"/>
        <v>日本</v>
      </c>
      <c r="L534" t="str">
        <f>VLOOKUP($A534,[1]男子!$1:$1000000,13,FALSE)</f>
        <v>JPN</v>
      </c>
    </row>
    <row r="535" spans="1:12">
      <c r="A535" s="72">
        <v>534</v>
      </c>
      <c r="B535" t="str">
        <f>VLOOKUP($A535,[1]男子!$1:$1000000,6,FALSE)</f>
        <v>東　立明</v>
      </c>
      <c r="C535" t="str">
        <f>VLOOKUP($A535,[1]男子!$1:$1000000,10,FALSE)</f>
        <v>ｱｽﾞﾏ ﾘｭｳﾒｲ</v>
      </c>
      <c r="D535" t="str">
        <f>VLOOKUP($A535,[1]男子!$1:$1000000,16,FALSE)</f>
        <v>山形</v>
      </c>
      <c r="E535" t="str">
        <f>VLOOKUP($A535,[1]男子!$1:$1000000,15,FALSE)</f>
        <v>06</v>
      </c>
      <c r="F535" t="str">
        <f>VLOOKUP($A535,[1]男子!$1:$1000000,19,FALSE)</f>
        <v>山形大学</v>
      </c>
      <c r="G535" t="str">
        <f>VLOOKUP($A535,[1]男子!$1:$1000000,27,FALSE)</f>
        <v>2</v>
      </c>
      <c r="H535" t="str">
        <f>VLOOKUP($A535,[1]男子!$1:$1000000,23,FALSE)</f>
        <v>030330</v>
      </c>
      <c r="I535" t="str">
        <f>VLOOKUP($A535,[1]男子!$1:$1000000,11,FALSE)</f>
        <v>AZUMA</v>
      </c>
      <c r="J535" t="str">
        <f>VLOOKUP($A535,[1]男子!$1:$1000000,12,FALSE)</f>
        <v>Ryumei</v>
      </c>
      <c r="K535" t="str">
        <f t="shared" si="8"/>
        <v>日本</v>
      </c>
      <c r="L535" t="str">
        <f>VLOOKUP($A535,[1]男子!$1:$1000000,13,FALSE)</f>
        <v>JPN</v>
      </c>
    </row>
    <row r="536" spans="1:12">
      <c r="A536" s="72">
        <v>535</v>
      </c>
      <c r="B536" t="str">
        <f>VLOOKUP($A536,[1]男子!$1:$1000000,6,FALSE)</f>
        <v>吉野　圭人</v>
      </c>
      <c r="C536" t="str">
        <f>VLOOKUP($A536,[1]男子!$1:$1000000,10,FALSE)</f>
        <v>ﾖｼﾉ ｹｲﾄ</v>
      </c>
      <c r="D536" t="str">
        <f>VLOOKUP($A536,[1]男子!$1:$1000000,16,FALSE)</f>
        <v>山形</v>
      </c>
      <c r="E536" t="str">
        <f>VLOOKUP($A536,[1]男子!$1:$1000000,15,FALSE)</f>
        <v>06</v>
      </c>
      <c r="F536" t="str">
        <f>VLOOKUP($A536,[1]男子!$1:$1000000,19,FALSE)</f>
        <v>山形大学</v>
      </c>
      <c r="G536" t="str">
        <f>VLOOKUP($A536,[1]男子!$1:$1000000,27,FALSE)</f>
        <v>3</v>
      </c>
      <c r="H536" t="str">
        <f>VLOOKUP($A536,[1]男子!$1:$1000000,23,FALSE)</f>
        <v>020915</v>
      </c>
      <c r="I536" t="str">
        <f>VLOOKUP($A536,[1]男子!$1:$1000000,11,FALSE)</f>
        <v>YOSHINO</v>
      </c>
      <c r="J536" t="str">
        <f>VLOOKUP($A536,[1]男子!$1:$1000000,12,FALSE)</f>
        <v>Keito</v>
      </c>
      <c r="K536" t="str">
        <f t="shared" si="8"/>
        <v>日本</v>
      </c>
      <c r="L536" t="str">
        <f>VLOOKUP($A536,[1]男子!$1:$1000000,13,FALSE)</f>
        <v>JPN</v>
      </c>
    </row>
    <row r="537" spans="1:12">
      <c r="A537" s="72">
        <v>536</v>
      </c>
      <c r="B537" t="str">
        <f>VLOOKUP($A537,[1]男子!$1:$1000000,6,FALSE)</f>
        <v>櫻井　伸吾</v>
      </c>
      <c r="C537" t="str">
        <f>VLOOKUP($A537,[1]男子!$1:$1000000,10,FALSE)</f>
        <v>ｻｸﾗｲ ｼﾝｺﾞ</v>
      </c>
      <c r="D537" t="str">
        <f>VLOOKUP($A537,[1]男子!$1:$1000000,16,FALSE)</f>
        <v>山形</v>
      </c>
      <c r="E537" t="str">
        <f>VLOOKUP($A537,[1]男子!$1:$1000000,15,FALSE)</f>
        <v>06</v>
      </c>
      <c r="F537" t="str">
        <f>VLOOKUP($A537,[1]男子!$1:$1000000,19,FALSE)</f>
        <v>山形大学</v>
      </c>
      <c r="G537" t="str">
        <f>VLOOKUP($A537,[1]男子!$1:$1000000,27,FALSE)</f>
        <v>2</v>
      </c>
      <c r="H537" t="str">
        <f>VLOOKUP($A537,[1]男子!$1:$1000000,23,FALSE)</f>
        <v>020910</v>
      </c>
      <c r="I537" t="str">
        <f>VLOOKUP($A537,[1]男子!$1:$1000000,11,FALSE)</f>
        <v>SAKURAI</v>
      </c>
      <c r="J537" t="str">
        <f>VLOOKUP($A537,[1]男子!$1:$1000000,12,FALSE)</f>
        <v>Shingo</v>
      </c>
      <c r="K537" t="str">
        <f t="shared" si="8"/>
        <v>日本</v>
      </c>
      <c r="L537" t="str">
        <f>VLOOKUP($A537,[1]男子!$1:$1000000,13,FALSE)</f>
        <v>JPN</v>
      </c>
    </row>
    <row r="538" spans="1:12">
      <c r="A538" s="72">
        <v>537</v>
      </c>
      <c r="B538" t="str">
        <f>VLOOKUP($A538,[1]男子!$1:$1000000,6,FALSE)</f>
        <v>齋藤　明希人</v>
      </c>
      <c r="C538" t="str">
        <f>VLOOKUP($A538,[1]男子!$1:$1000000,10,FALSE)</f>
        <v>ｻｲﾄｳ ｱｷﾄ</v>
      </c>
      <c r="D538" t="str">
        <f>VLOOKUP($A538,[1]男子!$1:$1000000,16,FALSE)</f>
        <v>山形</v>
      </c>
      <c r="E538" t="str">
        <f>VLOOKUP($A538,[1]男子!$1:$1000000,15,FALSE)</f>
        <v>06</v>
      </c>
      <c r="F538" t="str">
        <f>VLOOKUP($A538,[1]男子!$1:$1000000,19,FALSE)</f>
        <v>山形大学</v>
      </c>
      <c r="G538" t="str">
        <f>VLOOKUP($A538,[1]男子!$1:$1000000,27,FALSE)</f>
        <v>3</v>
      </c>
      <c r="H538" t="str">
        <f>VLOOKUP($A538,[1]男子!$1:$1000000,23,FALSE)</f>
        <v>020831</v>
      </c>
      <c r="I538" t="str">
        <f>VLOOKUP($A538,[1]男子!$1:$1000000,11,FALSE)</f>
        <v>SAITO</v>
      </c>
      <c r="J538" t="str">
        <f>VLOOKUP($A538,[1]男子!$1:$1000000,12,FALSE)</f>
        <v>Akito</v>
      </c>
      <c r="K538" t="str">
        <f t="shared" si="8"/>
        <v>日本</v>
      </c>
      <c r="L538" t="str">
        <f>VLOOKUP($A538,[1]男子!$1:$1000000,13,FALSE)</f>
        <v>JPN</v>
      </c>
    </row>
    <row r="539" spans="1:12">
      <c r="A539" s="72">
        <v>538</v>
      </c>
      <c r="B539" t="str">
        <f>VLOOKUP($A539,[1]男子!$1:$1000000,6,FALSE)</f>
        <v>小谷地　拓巳</v>
      </c>
      <c r="C539" t="str">
        <f>VLOOKUP($A539,[1]男子!$1:$1000000,10,FALSE)</f>
        <v>ｺﾔﾁ ﾀｸﾐ</v>
      </c>
      <c r="D539" t="str">
        <f>VLOOKUP($A539,[1]男子!$1:$1000000,16,FALSE)</f>
        <v>山形</v>
      </c>
      <c r="E539" t="str">
        <f>VLOOKUP($A539,[1]男子!$1:$1000000,15,FALSE)</f>
        <v>06</v>
      </c>
      <c r="F539" t="str">
        <f>VLOOKUP($A539,[1]男子!$1:$1000000,19,FALSE)</f>
        <v>山形大学</v>
      </c>
      <c r="G539" t="str">
        <f>VLOOKUP($A539,[1]男子!$1:$1000000,27,FALSE)</f>
        <v>4</v>
      </c>
      <c r="H539" t="str">
        <f>VLOOKUP($A539,[1]男子!$1:$1000000,23,FALSE)</f>
        <v>020304</v>
      </c>
      <c r="I539" t="str">
        <f>VLOOKUP($A539,[1]男子!$1:$1000000,11,FALSE)</f>
        <v>KOYACHI</v>
      </c>
      <c r="J539" t="str">
        <f>VLOOKUP($A539,[1]男子!$1:$1000000,12,FALSE)</f>
        <v>Takumi</v>
      </c>
      <c r="K539" t="str">
        <f t="shared" si="8"/>
        <v>日本</v>
      </c>
      <c r="L539" t="str">
        <f>VLOOKUP($A539,[1]男子!$1:$1000000,13,FALSE)</f>
        <v>JPN</v>
      </c>
    </row>
    <row r="540" spans="1:12">
      <c r="A540" s="72">
        <v>539</v>
      </c>
      <c r="B540" t="str">
        <f>VLOOKUP($A540,[1]男子!$1:$1000000,6,FALSE)</f>
        <v>村松　知秋</v>
      </c>
      <c r="C540" t="str">
        <f>VLOOKUP($A540,[1]男子!$1:$1000000,10,FALSE)</f>
        <v>ﾑﾗﾏﾂ ﾄﾓｱｷ</v>
      </c>
      <c r="D540" t="str">
        <f>VLOOKUP($A540,[1]男子!$1:$1000000,16,FALSE)</f>
        <v>山形</v>
      </c>
      <c r="E540" t="str">
        <f>VLOOKUP($A540,[1]男子!$1:$1000000,15,FALSE)</f>
        <v>06</v>
      </c>
      <c r="F540" t="str">
        <f>VLOOKUP($A540,[1]男子!$1:$1000000,19,FALSE)</f>
        <v>山形大学</v>
      </c>
      <c r="G540" t="str">
        <f>VLOOKUP($A540,[1]男子!$1:$1000000,27,FALSE)</f>
        <v>4</v>
      </c>
      <c r="H540" t="str">
        <f>VLOOKUP($A540,[1]男子!$1:$1000000,23,FALSE)</f>
        <v>011202</v>
      </c>
      <c r="I540" t="str">
        <f>VLOOKUP($A540,[1]男子!$1:$1000000,11,FALSE)</f>
        <v>MURAMATSU</v>
      </c>
      <c r="J540" t="str">
        <f>VLOOKUP($A540,[1]男子!$1:$1000000,12,FALSE)</f>
        <v>Tomoaki</v>
      </c>
      <c r="K540" t="str">
        <f t="shared" si="8"/>
        <v>日本</v>
      </c>
      <c r="L540" t="str">
        <f>VLOOKUP($A540,[1]男子!$1:$1000000,13,FALSE)</f>
        <v>JPN</v>
      </c>
    </row>
    <row r="541" spans="1:12">
      <c r="A541" s="72">
        <v>540</v>
      </c>
      <c r="B541" t="str">
        <f>VLOOKUP($A541,[1]男子!$1:$1000000,6,FALSE)</f>
        <v>本吉　岬希</v>
      </c>
      <c r="C541" t="str">
        <f>VLOOKUP($A541,[1]男子!$1:$1000000,10,FALSE)</f>
        <v>ﾓﾄﾖｼ ﾐｻｷ</v>
      </c>
      <c r="D541" t="str">
        <f>VLOOKUP($A541,[1]男子!$1:$1000000,16,FALSE)</f>
        <v>山形</v>
      </c>
      <c r="E541" t="str">
        <f>VLOOKUP($A541,[1]男子!$1:$1000000,15,FALSE)</f>
        <v>06</v>
      </c>
      <c r="F541" t="str">
        <f>VLOOKUP($A541,[1]男子!$1:$1000000,19,FALSE)</f>
        <v>山形大学</v>
      </c>
      <c r="G541" t="str">
        <f>VLOOKUP($A541,[1]男子!$1:$1000000,27,FALSE)</f>
        <v>4</v>
      </c>
      <c r="H541" t="str">
        <f>VLOOKUP($A541,[1]男子!$1:$1000000,23,FALSE)</f>
        <v>011029</v>
      </c>
      <c r="I541" t="str">
        <f>VLOOKUP($A541,[1]男子!$1:$1000000,11,FALSE)</f>
        <v>MOTOYOSHI</v>
      </c>
      <c r="J541" t="str">
        <f>VLOOKUP($A541,[1]男子!$1:$1000000,12,FALSE)</f>
        <v>Misaki</v>
      </c>
      <c r="K541" t="str">
        <f t="shared" si="8"/>
        <v>日本</v>
      </c>
      <c r="L541" t="str">
        <f>VLOOKUP($A541,[1]男子!$1:$1000000,13,FALSE)</f>
        <v>JPN</v>
      </c>
    </row>
    <row r="542" spans="1:12">
      <c r="A542" s="72">
        <v>541</v>
      </c>
      <c r="B542" t="str">
        <f>VLOOKUP($A542,[1]男子!$1:$1000000,6,FALSE)</f>
        <v>竹田　万里</v>
      </c>
      <c r="C542" t="str">
        <f>VLOOKUP($A542,[1]男子!$1:$1000000,10,FALSE)</f>
        <v>ﾀｹﾀﾞ ﾊﾞﾝﾘ</v>
      </c>
      <c r="D542" t="str">
        <f>VLOOKUP($A542,[1]男子!$1:$1000000,16,FALSE)</f>
        <v>山形</v>
      </c>
      <c r="E542" t="str">
        <f>VLOOKUP($A542,[1]男子!$1:$1000000,15,FALSE)</f>
        <v>06</v>
      </c>
      <c r="F542" t="str">
        <f>VLOOKUP($A542,[1]男子!$1:$1000000,19,FALSE)</f>
        <v>山形大学</v>
      </c>
      <c r="G542" t="str">
        <f>VLOOKUP($A542,[1]男子!$1:$1000000,27,FALSE)</f>
        <v>5</v>
      </c>
      <c r="H542" t="str">
        <f>VLOOKUP($A542,[1]男子!$1:$1000000,23,FALSE)</f>
        <v>001214</v>
      </c>
      <c r="I542" t="str">
        <f>VLOOKUP($A542,[1]男子!$1:$1000000,11,FALSE)</f>
        <v>TAKEDA</v>
      </c>
      <c r="J542" t="str">
        <f>VLOOKUP($A542,[1]男子!$1:$1000000,12,FALSE)</f>
        <v>Banri</v>
      </c>
      <c r="K542" t="str">
        <f t="shared" si="8"/>
        <v>日本</v>
      </c>
      <c r="L542" t="str">
        <f>VLOOKUP($A542,[1]男子!$1:$1000000,13,FALSE)</f>
        <v>JPN</v>
      </c>
    </row>
    <row r="543" spans="1:12">
      <c r="A543" s="72">
        <v>542</v>
      </c>
      <c r="B543" t="str">
        <f>VLOOKUP($A543,[1]男子!$1:$1000000,6,FALSE)</f>
        <v>高畠　蒼</v>
      </c>
      <c r="C543" t="str">
        <f>VLOOKUP($A543,[1]男子!$1:$1000000,10,FALSE)</f>
        <v>ﾀｶﾊﾞﾀｹ ｱｵｲ</v>
      </c>
      <c r="D543" t="str">
        <f>VLOOKUP($A543,[1]男子!$1:$1000000,16,FALSE)</f>
        <v>山形</v>
      </c>
      <c r="E543" t="str">
        <f>VLOOKUP($A543,[1]男子!$1:$1000000,15,FALSE)</f>
        <v>06</v>
      </c>
      <c r="F543" t="str">
        <f>VLOOKUP($A543,[1]男子!$1:$1000000,19,FALSE)</f>
        <v>山形大学</v>
      </c>
      <c r="G543" t="str">
        <f>VLOOKUP($A543,[1]男子!$1:$1000000,27,FALSE)</f>
        <v>5</v>
      </c>
      <c r="H543" t="str">
        <f>VLOOKUP($A543,[1]男子!$1:$1000000,23,FALSE)</f>
        <v>000519</v>
      </c>
      <c r="I543" t="str">
        <f>VLOOKUP($A543,[1]男子!$1:$1000000,11,FALSE)</f>
        <v>TAKABATAKE</v>
      </c>
      <c r="J543" t="str">
        <f>VLOOKUP($A543,[1]男子!$1:$1000000,12,FALSE)</f>
        <v>Aoi</v>
      </c>
      <c r="K543" t="str">
        <f t="shared" si="8"/>
        <v>日本</v>
      </c>
      <c r="L543" t="str">
        <f>VLOOKUP($A543,[1]男子!$1:$1000000,13,FALSE)</f>
        <v>JPN</v>
      </c>
    </row>
    <row r="544" spans="1:12">
      <c r="A544" s="72">
        <v>543</v>
      </c>
      <c r="B544" t="str">
        <f>VLOOKUP($A544,[1]男子!$1:$1000000,6,FALSE)</f>
        <v>橘　慎吾</v>
      </c>
      <c r="C544" t="str">
        <f>VLOOKUP($A544,[1]男子!$1:$1000000,10,FALSE)</f>
        <v>ﾀﾁﾊﾞﾅ ｼﾝｺﾞ</v>
      </c>
      <c r="D544" t="str">
        <f>VLOOKUP($A544,[1]男子!$1:$1000000,16,FALSE)</f>
        <v>福島</v>
      </c>
      <c r="E544" t="str">
        <f>VLOOKUP($A544,[1]男子!$1:$1000000,15,FALSE)</f>
        <v>07</v>
      </c>
      <c r="F544" t="str">
        <f>VLOOKUP($A544,[1]男子!$1:$1000000,19,FALSE)</f>
        <v>宮城教育大学</v>
      </c>
      <c r="G544" t="str">
        <f>VLOOKUP($A544,[1]男子!$1:$1000000,27,FALSE)</f>
        <v>1</v>
      </c>
      <c r="H544" t="str">
        <f>VLOOKUP($A544,[1]男子!$1:$1000000,23,FALSE)</f>
        <v>050205</v>
      </c>
      <c r="I544" t="str">
        <f>VLOOKUP($A544,[1]男子!$1:$1000000,11,FALSE)</f>
        <v>TACHIBANA</v>
      </c>
      <c r="J544" t="str">
        <f>VLOOKUP($A544,[1]男子!$1:$1000000,12,FALSE)</f>
        <v>Shingo</v>
      </c>
      <c r="K544" t="str">
        <f t="shared" si="8"/>
        <v>日本</v>
      </c>
      <c r="L544" t="str">
        <f>VLOOKUP($A544,[1]男子!$1:$1000000,13,FALSE)</f>
        <v>JPN</v>
      </c>
    </row>
    <row r="545" spans="1:12">
      <c r="A545" s="72">
        <v>544</v>
      </c>
      <c r="B545" t="str">
        <f>VLOOKUP($A545,[1]男子!$1:$1000000,6,FALSE)</f>
        <v>高橋　祥</v>
      </c>
      <c r="C545" t="str">
        <f>VLOOKUP($A545,[1]男子!$1:$1000000,10,FALSE)</f>
        <v>ﾀｶﾊｼ ｼｮｳ</v>
      </c>
      <c r="D545" t="str">
        <f>VLOOKUP($A545,[1]男子!$1:$1000000,16,FALSE)</f>
        <v>秋田</v>
      </c>
      <c r="E545" t="str">
        <f>VLOOKUP($A545,[1]男子!$1:$1000000,15,FALSE)</f>
        <v>05</v>
      </c>
      <c r="F545" t="str">
        <f>VLOOKUP($A545,[1]男子!$1:$1000000,19,FALSE)</f>
        <v>宮城教育大学</v>
      </c>
      <c r="G545" t="str">
        <f>VLOOKUP($A545,[1]男子!$1:$1000000,27,FALSE)</f>
        <v>1</v>
      </c>
      <c r="H545" t="str">
        <f>VLOOKUP($A545,[1]男子!$1:$1000000,23,FALSE)</f>
        <v>040722</v>
      </c>
      <c r="I545" t="str">
        <f>VLOOKUP($A545,[1]男子!$1:$1000000,11,FALSE)</f>
        <v>TAKAHASHI</v>
      </c>
      <c r="J545" t="str">
        <f>VLOOKUP($A545,[1]男子!$1:$1000000,12,FALSE)</f>
        <v>Sho</v>
      </c>
      <c r="K545" t="str">
        <f t="shared" si="8"/>
        <v>日本</v>
      </c>
      <c r="L545" t="str">
        <f>VLOOKUP($A545,[1]男子!$1:$1000000,13,FALSE)</f>
        <v>JPN</v>
      </c>
    </row>
    <row r="546" spans="1:12">
      <c r="A546" s="72">
        <v>545</v>
      </c>
      <c r="B546" t="str">
        <f>VLOOKUP($A546,[1]男子!$1:$1000000,6,FALSE)</f>
        <v>石川　康明</v>
      </c>
      <c r="C546" t="str">
        <f>VLOOKUP($A546,[1]男子!$1:$1000000,10,FALSE)</f>
        <v>ｲｼｶﾜ ﾔｽｱｷ</v>
      </c>
      <c r="D546" t="str">
        <f>VLOOKUP($A546,[1]男子!$1:$1000000,16,FALSE)</f>
        <v>岩手</v>
      </c>
      <c r="E546" t="str">
        <f>VLOOKUP($A546,[1]男子!$1:$1000000,15,FALSE)</f>
        <v>03</v>
      </c>
      <c r="F546" t="str">
        <f>VLOOKUP($A546,[1]男子!$1:$1000000,19,FALSE)</f>
        <v>宮城教育大学</v>
      </c>
      <c r="G546" t="str">
        <f>VLOOKUP($A546,[1]男子!$1:$1000000,27,FALSE)</f>
        <v>1</v>
      </c>
      <c r="H546" t="str">
        <f>VLOOKUP($A546,[1]男子!$1:$1000000,23,FALSE)</f>
        <v>040427</v>
      </c>
      <c r="I546" t="str">
        <f>VLOOKUP($A546,[1]男子!$1:$1000000,11,FALSE)</f>
        <v>ISHIKAWA</v>
      </c>
      <c r="J546" t="str">
        <f>VLOOKUP($A546,[1]男子!$1:$1000000,12,FALSE)</f>
        <v>Yasuaki</v>
      </c>
      <c r="K546" t="str">
        <f t="shared" si="8"/>
        <v>日本</v>
      </c>
      <c r="L546" t="str">
        <f>VLOOKUP($A546,[1]男子!$1:$1000000,13,FALSE)</f>
        <v>JPN</v>
      </c>
    </row>
    <row r="547" spans="1:12">
      <c r="A547" s="72">
        <v>546</v>
      </c>
      <c r="B547" t="str">
        <f>VLOOKUP($A547,[1]男子!$1:$1000000,6,FALSE)</f>
        <v>齋藤　柊輝</v>
      </c>
      <c r="C547" t="str">
        <f>VLOOKUP($A547,[1]男子!$1:$1000000,10,FALSE)</f>
        <v>ｻｲﾄｳ ｼｭｳｷ</v>
      </c>
      <c r="D547" t="str">
        <f>VLOOKUP($A547,[1]男子!$1:$1000000,16,FALSE)</f>
        <v>福島</v>
      </c>
      <c r="E547" t="str">
        <f>VLOOKUP($A547,[1]男子!$1:$1000000,15,FALSE)</f>
        <v>07</v>
      </c>
      <c r="F547" t="str">
        <f>VLOOKUP($A547,[1]男子!$1:$1000000,19,FALSE)</f>
        <v>東北福祉大学</v>
      </c>
      <c r="G547" t="str">
        <f>VLOOKUP($A547,[1]男子!$1:$1000000,27,FALSE)</f>
        <v>1</v>
      </c>
      <c r="H547" t="str">
        <f>VLOOKUP($A547,[1]男子!$1:$1000000,23,FALSE)</f>
        <v>041222</v>
      </c>
      <c r="I547" t="str">
        <f>VLOOKUP($A547,[1]男子!$1:$1000000,11,FALSE)</f>
        <v>SAITO</v>
      </c>
      <c r="J547" t="str">
        <f>VLOOKUP($A547,[1]男子!$1:$1000000,12,FALSE)</f>
        <v>Shuki</v>
      </c>
      <c r="K547" t="str">
        <f t="shared" si="8"/>
        <v>日本</v>
      </c>
      <c r="L547" t="str">
        <f>VLOOKUP($A547,[1]男子!$1:$1000000,13,FALSE)</f>
        <v>JPN</v>
      </c>
    </row>
    <row r="548" spans="1:12">
      <c r="A548" s="72">
        <v>547</v>
      </c>
      <c r="B548" t="str">
        <f>VLOOKUP($A548,[1]男子!$1:$1000000,6,FALSE)</f>
        <v>佐々木　陽翔</v>
      </c>
      <c r="C548" t="str">
        <f>VLOOKUP($A548,[1]男子!$1:$1000000,10,FALSE)</f>
        <v>ｻｻｷ ﾊﾙﾄ</v>
      </c>
      <c r="D548" t="str">
        <f>VLOOKUP($A548,[1]男子!$1:$1000000,16,FALSE)</f>
        <v>学連</v>
      </c>
      <c r="E548" t="str">
        <f>VLOOKUP($A548,[1]男子!$1:$1000000,15,FALSE)</f>
        <v>48</v>
      </c>
      <c r="F548" t="str">
        <f>VLOOKUP($A548,[1]男子!$1:$1000000,19,FALSE)</f>
        <v>東北福祉大学</v>
      </c>
      <c r="G548" t="str">
        <f>VLOOKUP($A548,[1]男子!$1:$1000000,27,FALSE)</f>
        <v>1</v>
      </c>
      <c r="H548" t="str">
        <f>VLOOKUP($A548,[1]男子!$1:$1000000,23,FALSE)</f>
        <v>041214</v>
      </c>
      <c r="I548" t="str">
        <f>VLOOKUP($A548,[1]男子!$1:$1000000,11,FALSE)</f>
        <v>SASAKI</v>
      </c>
      <c r="J548" t="str">
        <f>VLOOKUP($A548,[1]男子!$1:$1000000,12,FALSE)</f>
        <v>Haruto</v>
      </c>
      <c r="K548" t="str">
        <f t="shared" si="8"/>
        <v>日本</v>
      </c>
      <c r="L548" t="str">
        <f>VLOOKUP($A548,[1]男子!$1:$1000000,13,FALSE)</f>
        <v>JPN</v>
      </c>
    </row>
    <row r="549" spans="1:12">
      <c r="A549" s="72">
        <v>548</v>
      </c>
      <c r="B549" t="str">
        <f>VLOOKUP($A549,[1]男子!$1:$1000000,6,FALSE)</f>
        <v>高橋　聖空</v>
      </c>
      <c r="C549" t="str">
        <f>VLOOKUP($A549,[1]男子!$1:$1000000,10,FALSE)</f>
        <v>ﾀｶﾊｼ ﾏｻﾀｶ</v>
      </c>
      <c r="D549" t="str">
        <f>VLOOKUP($A549,[1]男子!$1:$1000000,16,FALSE)</f>
        <v>学連</v>
      </c>
      <c r="E549" t="str">
        <f>VLOOKUP($A549,[1]男子!$1:$1000000,15,FALSE)</f>
        <v>48</v>
      </c>
      <c r="F549" t="str">
        <f>VLOOKUP($A549,[1]男子!$1:$1000000,19,FALSE)</f>
        <v>東北福祉大学</v>
      </c>
      <c r="G549" t="str">
        <f>VLOOKUP($A549,[1]男子!$1:$1000000,27,FALSE)</f>
        <v>1</v>
      </c>
      <c r="H549" t="str">
        <f>VLOOKUP($A549,[1]男子!$1:$1000000,23,FALSE)</f>
        <v>041209</v>
      </c>
      <c r="I549" t="str">
        <f>VLOOKUP($A549,[1]男子!$1:$1000000,11,FALSE)</f>
        <v>TAKAHASHI</v>
      </c>
      <c r="J549" t="str">
        <f>VLOOKUP($A549,[1]男子!$1:$1000000,12,FALSE)</f>
        <v>Masataka</v>
      </c>
      <c r="K549" t="str">
        <f t="shared" si="8"/>
        <v>日本</v>
      </c>
      <c r="L549" t="str">
        <f>VLOOKUP($A549,[1]男子!$1:$1000000,13,FALSE)</f>
        <v>JPN</v>
      </c>
    </row>
    <row r="550" spans="1:12">
      <c r="A550" s="72">
        <v>549</v>
      </c>
      <c r="B550" t="str">
        <f>VLOOKUP($A550,[1]男子!$1:$1000000,6,FALSE)</f>
        <v>齋藤　遥斗</v>
      </c>
      <c r="C550" t="str">
        <f>VLOOKUP($A550,[1]男子!$1:$1000000,10,FALSE)</f>
        <v>ｻｲﾄｳ ﾊﾙﾄ</v>
      </c>
      <c r="D550" t="str">
        <f>VLOOKUP($A550,[1]男子!$1:$1000000,16,FALSE)</f>
        <v>山形</v>
      </c>
      <c r="E550" t="str">
        <f>VLOOKUP($A550,[1]男子!$1:$1000000,15,FALSE)</f>
        <v>06</v>
      </c>
      <c r="F550" t="str">
        <f>VLOOKUP($A550,[1]男子!$1:$1000000,19,FALSE)</f>
        <v>東北福祉大学</v>
      </c>
      <c r="G550" t="str">
        <f>VLOOKUP($A550,[1]男子!$1:$1000000,27,FALSE)</f>
        <v>1</v>
      </c>
      <c r="H550" t="str">
        <f>VLOOKUP($A550,[1]男子!$1:$1000000,23,FALSE)</f>
        <v>041004</v>
      </c>
      <c r="I550" t="str">
        <f>VLOOKUP($A550,[1]男子!$1:$1000000,11,FALSE)</f>
        <v>SAITO</v>
      </c>
      <c r="J550" t="str">
        <f>VLOOKUP($A550,[1]男子!$1:$1000000,12,FALSE)</f>
        <v>Haruto</v>
      </c>
      <c r="K550" t="str">
        <f t="shared" si="8"/>
        <v>日本</v>
      </c>
      <c r="L550" t="str">
        <f>VLOOKUP($A550,[1]男子!$1:$1000000,13,FALSE)</f>
        <v>JPN</v>
      </c>
    </row>
    <row r="551" spans="1:12">
      <c r="A551" s="72">
        <v>550</v>
      </c>
      <c r="B551" t="str">
        <f>VLOOKUP($A551,[1]男子!$1:$1000000,6,FALSE)</f>
        <v>酒井　晴仁</v>
      </c>
      <c r="C551" t="str">
        <f>VLOOKUP($A551,[1]男子!$1:$1000000,10,FALSE)</f>
        <v>ｻｶｲ ﾊﾙﾋﾄ</v>
      </c>
      <c r="D551" t="str">
        <f>VLOOKUP($A551,[1]男子!$1:$1000000,16,FALSE)</f>
        <v>学連</v>
      </c>
      <c r="E551" t="str">
        <f>VLOOKUP($A551,[1]男子!$1:$1000000,15,FALSE)</f>
        <v>48</v>
      </c>
      <c r="F551" t="str">
        <f>VLOOKUP($A551,[1]男子!$1:$1000000,19,FALSE)</f>
        <v>東北福祉大学</v>
      </c>
      <c r="G551" t="str">
        <f>VLOOKUP($A551,[1]男子!$1:$1000000,27,FALSE)</f>
        <v>1</v>
      </c>
      <c r="H551" t="str">
        <f>VLOOKUP($A551,[1]男子!$1:$1000000,23,FALSE)</f>
        <v>040909</v>
      </c>
      <c r="I551" t="str">
        <f>VLOOKUP($A551,[1]男子!$1:$1000000,11,FALSE)</f>
        <v>SAKAI</v>
      </c>
      <c r="J551" t="str">
        <f>VLOOKUP($A551,[1]男子!$1:$1000000,12,FALSE)</f>
        <v>Haruhito</v>
      </c>
      <c r="K551" t="str">
        <f t="shared" si="8"/>
        <v>日本</v>
      </c>
      <c r="L551" t="str">
        <f>VLOOKUP($A551,[1]男子!$1:$1000000,13,FALSE)</f>
        <v>JPN</v>
      </c>
    </row>
    <row r="552" spans="1:12">
      <c r="A552" s="72">
        <v>551</v>
      </c>
      <c r="B552" t="str">
        <f>VLOOKUP($A552,[1]男子!$1:$1000000,6,FALSE)</f>
        <v>石塚　蒼大</v>
      </c>
      <c r="C552" t="str">
        <f>VLOOKUP($A552,[1]男子!$1:$1000000,10,FALSE)</f>
        <v>ｲｼﾂﾞｶ ｿｳﾀ</v>
      </c>
      <c r="D552" t="str">
        <f>VLOOKUP($A552,[1]男子!$1:$1000000,16,FALSE)</f>
        <v>学連</v>
      </c>
      <c r="E552" t="str">
        <f>VLOOKUP($A552,[1]男子!$1:$1000000,15,FALSE)</f>
        <v>48</v>
      </c>
      <c r="F552" t="str">
        <f>VLOOKUP($A552,[1]男子!$1:$1000000,19,FALSE)</f>
        <v>東北福祉大学</v>
      </c>
      <c r="G552" t="str">
        <f>VLOOKUP($A552,[1]男子!$1:$1000000,27,FALSE)</f>
        <v>1</v>
      </c>
      <c r="H552" t="str">
        <f>VLOOKUP($A552,[1]男子!$1:$1000000,23,FALSE)</f>
        <v>040701</v>
      </c>
      <c r="I552" t="str">
        <f>VLOOKUP($A552,[1]男子!$1:$1000000,11,FALSE)</f>
        <v>ISHIZUKA</v>
      </c>
      <c r="J552" t="str">
        <f>VLOOKUP($A552,[1]男子!$1:$1000000,12,FALSE)</f>
        <v>Sota</v>
      </c>
      <c r="K552" t="str">
        <f t="shared" si="8"/>
        <v>日本</v>
      </c>
      <c r="L552" t="str">
        <f>VLOOKUP($A552,[1]男子!$1:$1000000,13,FALSE)</f>
        <v>JPN</v>
      </c>
    </row>
    <row r="553" spans="1:12">
      <c r="A553" s="72">
        <v>552</v>
      </c>
      <c r="B553" t="str">
        <f>VLOOKUP($A553,[1]男子!$1:$1000000,6,FALSE)</f>
        <v>似内　聡太郎</v>
      </c>
      <c r="C553" t="str">
        <f>VLOOKUP($A553,[1]男子!$1:$1000000,10,FALSE)</f>
        <v>ﾆﾀﾅｲ ｿｳﾀﾛｳ</v>
      </c>
      <c r="D553" t="str">
        <f>VLOOKUP($A553,[1]男子!$1:$1000000,16,FALSE)</f>
        <v>岩手</v>
      </c>
      <c r="E553" t="str">
        <f>VLOOKUP($A553,[1]男子!$1:$1000000,15,FALSE)</f>
        <v>03</v>
      </c>
      <c r="F553" t="str">
        <f>VLOOKUP($A553,[1]男子!$1:$1000000,19,FALSE)</f>
        <v>岩手大学</v>
      </c>
      <c r="G553" t="str">
        <f>VLOOKUP($A553,[1]男子!$1:$1000000,27,FALSE)</f>
        <v>1</v>
      </c>
      <c r="H553" t="str">
        <f>VLOOKUP($A553,[1]男子!$1:$1000000,23,FALSE)</f>
        <v>050116</v>
      </c>
      <c r="I553" t="str">
        <f>VLOOKUP($A553,[1]男子!$1:$1000000,11,FALSE)</f>
        <v>NITANAI</v>
      </c>
      <c r="J553" t="str">
        <f>VLOOKUP($A553,[1]男子!$1:$1000000,12,FALSE)</f>
        <v>Soutarou</v>
      </c>
      <c r="K553" t="str">
        <f t="shared" si="8"/>
        <v>日本</v>
      </c>
      <c r="L553" t="str">
        <f>VLOOKUP($A553,[1]男子!$1:$1000000,13,FALSE)</f>
        <v>JPN</v>
      </c>
    </row>
    <row r="554" spans="1:12">
      <c r="A554" s="72">
        <v>553</v>
      </c>
      <c r="B554" t="str">
        <f>VLOOKUP($A554,[1]男子!$1:$1000000,6,FALSE)</f>
        <v>渡部　圭司</v>
      </c>
      <c r="C554" t="str">
        <f>VLOOKUP($A554,[1]男子!$1:$1000000,10,FALSE)</f>
        <v>ﾜﾀﾅﾍﾞ ｹｲｼﾞ</v>
      </c>
      <c r="D554" t="str">
        <f>VLOOKUP($A554,[1]男子!$1:$1000000,16,FALSE)</f>
        <v>岩手</v>
      </c>
      <c r="E554" t="str">
        <f>VLOOKUP($A554,[1]男子!$1:$1000000,15,FALSE)</f>
        <v>03</v>
      </c>
      <c r="F554" t="str">
        <f>VLOOKUP($A554,[1]男子!$1:$1000000,19,FALSE)</f>
        <v>岩手大学</v>
      </c>
      <c r="G554" t="str">
        <f>VLOOKUP($A554,[1]男子!$1:$1000000,27,FALSE)</f>
        <v>1</v>
      </c>
      <c r="H554" t="str">
        <f>VLOOKUP($A554,[1]男子!$1:$1000000,23,FALSE)</f>
        <v>041101</v>
      </c>
      <c r="I554" t="str">
        <f>VLOOKUP($A554,[1]男子!$1:$1000000,11,FALSE)</f>
        <v>WATANABE</v>
      </c>
      <c r="J554" t="str">
        <f>VLOOKUP($A554,[1]男子!$1:$1000000,12,FALSE)</f>
        <v>Keiji</v>
      </c>
      <c r="K554" t="str">
        <f t="shared" si="8"/>
        <v>日本</v>
      </c>
      <c r="L554" t="str">
        <f>VLOOKUP($A554,[1]男子!$1:$1000000,13,FALSE)</f>
        <v>JPN</v>
      </c>
    </row>
    <row r="555" spans="1:12">
      <c r="A555" s="72">
        <v>554</v>
      </c>
      <c r="B555" t="str">
        <f>VLOOKUP($A555,[1]男子!$1:$1000000,6,FALSE)</f>
        <v>原　太洋</v>
      </c>
      <c r="C555" t="str">
        <f>VLOOKUP($A555,[1]男子!$1:$1000000,10,FALSE)</f>
        <v>ﾊﾗ ﾀｲﾖｳ</v>
      </c>
      <c r="D555" t="str">
        <f>VLOOKUP($A555,[1]男子!$1:$1000000,16,FALSE)</f>
        <v>青森</v>
      </c>
      <c r="E555" t="str">
        <f>VLOOKUP($A555,[1]男子!$1:$1000000,15,FALSE)</f>
        <v>02</v>
      </c>
      <c r="F555" t="str">
        <f>VLOOKUP($A555,[1]男子!$1:$1000000,19,FALSE)</f>
        <v>岩手大学</v>
      </c>
      <c r="G555" t="str">
        <f>VLOOKUP($A555,[1]男子!$1:$1000000,27,FALSE)</f>
        <v>1</v>
      </c>
      <c r="H555" t="str">
        <f>VLOOKUP($A555,[1]男子!$1:$1000000,23,FALSE)</f>
        <v>041004</v>
      </c>
      <c r="I555" t="str">
        <f>VLOOKUP($A555,[1]男子!$1:$1000000,11,FALSE)</f>
        <v>HARS</v>
      </c>
      <c r="J555" t="str">
        <f>VLOOKUP($A555,[1]男子!$1:$1000000,12,FALSE)</f>
        <v>Taiyo</v>
      </c>
      <c r="K555" t="str">
        <f t="shared" si="8"/>
        <v>日本</v>
      </c>
      <c r="L555" t="str">
        <f>VLOOKUP($A555,[1]男子!$1:$1000000,13,FALSE)</f>
        <v>JPN</v>
      </c>
    </row>
    <row r="556" spans="1:12">
      <c r="A556" s="72">
        <v>555</v>
      </c>
      <c r="B556" t="str">
        <f>VLOOKUP($A556,[1]男子!$1:$1000000,6,FALSE)</f>
        <v>小畑　遥琉</v>
      </c>
      <c r="C556" t="str">
        <f>VLOOKUP($A556,[1]男子!$1:$1000000,10,FALSE)</f>
        <v>ｵﾊﾞﾀ ﾊﾙ</v>
      </c>
      <c r="D556" t="str">
        <f>VLOOKUP($A556,[1]男子!$1:$1000000,16,FALSE)</f>
        <v>宮城</v>
      </c>
      <c r="E556" t="str">
        <f>VLOOKUP($A556,[1]男子!$1:$1000000,15,FALSE)</f>
        <v>04</v>
      </c>
      <c r="F556" t="str">
        <f>VLOOKUP($A556,[1]男子!$1:$1000000,19,FALSE)</f>
        <v>岩手大学</v>
      </c>
      <c r="G556" t="str">
        <f>VLOOKUP($A556,[1]男子!$1:$1000000,27,FALSE)</f>
        <v>1</v>
      </c>
      <c r="H556" t="str">
        <f>VLOOKUP($A556,[1]男子!$1:$1000000,23,FALSE)</f>
        <v>040818</v>
      </c>
      <c r="I556" t="str">
        <f>VLOOKUP($A556,[1]男子!$1:$1000000,11,FALSE)</f>
        <v>OBATA</v>
      </c>
      <c r="J556" t="str">
        <f>VLOOKUP($A556,[1]男子!$1:$1000000,12,FALSE)</f>
        <v>Haru</v>
      </c>
      <c r="K556" t="str">
        <f t="shared" si="8"/>
        <v>日本</v>
      </c>
      <c r="L556" t="str">
        <f>VLOOKUP($A556,[1]男子!$1:$1000000,13,FALSE)</f>
        <v>JPN</v>
      </c>
    </row>
    <row r="557" spans="1:12">
      <c r="A557" s="72">
        <v>556</v>
      </c>
      <c r="B557" t="str">
        <f>VLOOKUP($A557,[1]男子!$1:$1000000,6,FALSE)</f>
        <v>畑　周</v>
      </c>
      <c r="C557" t="str">
        <f>VLOOKUP($A557,[1]男子!$1:$1000000,10,FALSE)</f>
        <v>ﾊﾀ ｱﾏﾈ</v>
      </c>
      <c r="D557" t="str">
        <f>VLOOKUP($A557,[1]男子!$1:$1000000,16,FALSE)</f>
        <v>岩手</v>
      </c>
      <c r="E557" t="str">
        <f>VLOOKUP($A557,[1]男子!$1:$1000000,15,FALSE)</f>
        <v>03</v>
      </c>
      <c r="F557" t="str">
        <f>VLOOKUP($A557,[1]男子!$1:$1000000,19,FALSE)</f>
        <v>岩手大学</v>
      </c>
      <c r="G557" t="str">
        <f>VLOOKUP($A557,[1]男子!$1:$1000000,27,FALSE)</f>
        <v>1</v>
      </c>
      <c r="H557" t="str">
        <f>VLOOKUP($A557,[1]男子!$1:$1000000,23,FALSE)</f>
        <v>040802</v>
      </c>
      <c r="I557" t="str">
        <f>VLOOKUP($A557,[1]男子!$1:$1000000,11,FALSE)</f>
        <v>HATA</v>
      </c>
      <c r="J557" t="str">
        <f>VLOOKUP($A557,[1]男子!$1:$1000000,12,FALSE)</f>
        <v>Amane</v>
      </c>
      <c r="K557" t="str">
        <f t="shared" si="8"/>
        <v>日本</v>
      </c>
      <c r="L557" t="str">
        <f>VLOOKUP($A557,[1]男子!$1:$1000000,13,FALSE)</f>
        <v>JPN</v>
      </c>
    </row>
    <row r="558" spans="1:12">
      <c r="A558" s="72">
        <v>557</v>
      </c>
      <c r="B558" t="str">
        <f>VLOOKUP($A558,[1]男子!$1:$1000000,6,FALSE)</f>
        <v>竹内　豪</v>
      </c>
      <c r="C558" t="str">
        <f>VLOOKUP($A558,[1]男子!$1:$1000000,10,FALSE)</f>
        <v>ﾀｹｳﾁ ｺﾞｳ</v>
      </c>
      <c r="D558" t="str">
        <f>VLOOKUP($A558,[1]男子!$1:$1000000,16,FALSE)</f>
        <v>学連</v>
      </c>
      <c r="E558" t="str">
        <f>VLOOKUP($A558,[1]男子!$1:$1000000,15,FALSE)</f>
        <v>48</v>
      </c>
      <c r="F558" t="str">
        <f>VLOOKUP($A558,[1]男子!$1:$1000000,19,FALSE)</f>
        <v>岩手大学</v>
      </c>
      <c r="G558" t="str">
        <f>VLOOKUP($A558,[1]男子!$1:$1000000,27,FALSE)</f>
        <v>1</v>
      </c>
      <c r="H558" t="str">
        <f>VLOOKUP($A558,[1]男子!$1:$1000000,23,FALSE)</f>
        <v>040725</v>
      </c>
      <c r="I558" t="str">
        <f>VLOOKUP($A558,[1]男子!$1:$1000000,11,FALSE)</f>
        <v>TAKEUCHI</v>
      </c>
      <c r="J558" t="str">
        <f>VLOOKUP($A558,[1]男子!$1:$1000000,12,FALSE)</f>
        <v>Go</v>
      </c>
      <c r="K558" t="str">
        <f t="shared" si="8"/>
        <v>日本</v>
      </c>
      <c r="L558" t="str">
        <f>VLOOKUP($A558,[1]男子!$1:$1000000,13,FALSE)</f>
        <v>JPN</v>
      </c>
    </row>
    <row r="559" spans="1:12">
      <c r="A559" s="72">
        <v>558</v>
      </c>
      <c r="B559" t="str">
        <f>VLOOKUP($A559,[1]男子!$1:$1000000,6,FALSE)</f>
        <v>渡辺　諒</v>
      </c>
      <c r="C559" t="str">
        <f>VLOOKUP($A559,[1]男子!$1:$1000000,10,FALSE)</f>
        <v>ﾜﾀﾅﾍﾞ ﾘｮｳ</v>
      </c>
      <c r="D559" t="str">
        <f>VLOOKUP($A559,[1]男子!$1:$1000000,16,FALSE)</f>
        <v>学連</v>
      </c>
      <c r="E559" t="str">
        <f>VLOOKUP($A559,[1]男子!$1:$1000000,15,FALSE)</f>
        <v>48</v>
      </c>
      <c r="F559" t="str">
        <f>VLOOKUP($A559,[1]男子!$1:$1000000,19,FALSE)</f>
        <v>岩手大学</v>
      </c>
      <c r="G559" t="str">
        <f>VLOOKUP($A559,[1]男子!$1:$1000000,27,FALSE)</f>
        <v>1</v>
      </c>
      <c r="H559" t="str">
        <f>VLOOKUP($A559,[1]男子!$1:$1000000,23,FALSE)</f>
        <v>040711</v>
      </c>
      <c r="I559" t="str">
        <f>VLOOKUP($A559,[1]男子!$1:$1000000,11,FALSE)</f>
        <v>WATANABE</v>
      </c>
      <c r="J559" t="str">
        <f>VLOOKUP($A559,[1]男子!$1:$1000000,12,FALSE)</f>
        <v>Ryo</v>
      </c>
      <c r="K559" t="str">
        <f t="shared" si="8"/>
        <v>日本</v>
      </c>
      <c r="L559" t="str">
        <f>VLOOKUP($A559,[1]男子!$1:$1000000,13,FALSE)</f>
        <v>JPN</v>
      </c>
    </row>
    <row r="560" spans="1:12">
      <c r="A560" s="72">
        <v>559</v>
      </c>
      <c r="B560" t="str">
        <f>VLOOKUP($A560,[1]男子!$1:$1000000,6,FALSE)</f>
        <v>前川　岳登</v>
      </c>
      <c r="C560" t="str">
        <f>VLOOKUP($A560,[1]男子!$1:$1000000,10,FALSE)</f>
        <v>ﾏｴｶﾜ ﾔﾏﾄ</v>
      </c>
      <c r="D560" t="str">
        <f>VLOOKUP($A560,[1]男子!$1:$1000000,16,FALSE)</f>
        <v>岩手</v>
      </c>
      <c r="E560" t="str">
        <f>VLOOKUP($A560,[1]男子!$1:$1000000,15,FALSE)</f>
        <v>03</v>
      </c>
      <c r="F560" t="str">
        <f>VLOOKUP($A560,[1]男子!$1:$1000000,19,FALSE)</f>
        <v>岩手大学</v>
      </c>
      <c r="G560" t="str">
        <f>VLOOKUP($A560,[1]男子!$1:$1000000,27,FALSE)</f>
        <v>1</v>
      </c>
      <c r="H560" t="str">
        <f>VLOOKUP($A560,[1]男子!$1:$1000000,23,FALSE)</f>
        <v>040626</v>
      </c>
      <c r="I560" t="str">
        <f>VLOOKUP($A560,[1]男子!$1:$1000000,11,FALSE)</f>
        <v>MAEKAWA</v>
      </c>
      <c r="J560" t="str">
        <f>VLOOKUP($A560,[1]男子!$1:$1000000,12,FALSE)</f>
        <v>Yamato</v>
      </c>
      <c r="K560" t="str">
        <f t="shared" si="8"/>
        <v>日本</v>
      </c>
      <c r="L560" t="str">
        <f>VLOOKUP($A560,[1]男子!$1:$1000000,13,FALSE)</f>
        <v>JPN</v>
      </c>
    </row>
    <row r="561" spans="1:12">
      <c r="A561" s="72">
        <v>560</v>
      </c>
      <c r="B561" t="str">
        <f>VLOOKUP($A561,[1]男子!$1:$1000000,6,FALSE)</f>
        <v>佐藤　直輝</v>
      </c>
      <c r="C561" t="str">
        <f>VLOOKUP($A561,[1]男子!$1:$1000000,10,FALSE)</f>
        <v>ｻﾄｳ ﾅｵｷ</v>
      </c>
      <c r="D561" t="str">
        <f>VLOOKUP($A561,[1]男子!$1:$1000000,16,FALSE)</f>
        <v>秋田</v>
      </c>
      <c r="E561" t="str">
        <f>VLOOKUP($A561,[1]男子!$1:$1000000,15,FALSE)</f>
        <v>05</v>
      </c>
      <c r="F561" t="str">
        <f>VLOOKUP($A561,[1]男子!$1:$1000000,19,FALSE)</f>
        <v>岩手大学</v>
      </c>
      <c r="G561" t="str">
        <f>VLOOKUP($A561,[1]男子!$1:$1000000,27,FALSE)</f>
        <v>1</v>
      </c>
      <c r="H561" t="str">
        <f>VLOOKUP($A561,[1]男子!$1:$1000000,23,FALSE)</f>
        <v>040601</v>
      </c>
      <c r="I561" t="str">
        <f>VLOOKUP($A561,[1]男子!$1:$1000000,11,FALSE)</f>
        <v>SATO</v>
      </c>
      <c r="J561" t="str">
        <f>VLOOKUP($A561,[1]男子!$1:$1000000,12,FALSE)</f>
        <v>Naoki</v>
      </c>
      <c r="K561" t="str">
        <f t="shared" si="8"/>
        <v>日本</v>
      </c>
      <c r="L561" t="str">
        <f>VLOOKUP($A561,[1]男子!$1:$1000000,13,FALSE)</f>
        <v>JPN</v>
      </c>
    </row>
    <row r="562" spans="1:12">
      <c r="A562" s="72">
        <v>561</v>
      </c>
      <c r="B562" t="str">
        <f>VLOOKUP($A562,[1]男子!$1:$1000000,6,FALSE)</f>
        <v>小倉　直浩</v>
      </c>
      <c r="C562" t="str">
        <f>VLOOKUP($A562,[1]男子!$1:$1000000,10,FALSE)</f>
        <v>ｵｸﾞﾗ ﾅｵﾋﾛ</v>
      </c>
      <c r="D562" t="str">
        <f>VLOOKUP($A562,[1]男子!$1:$1000000,16,FALSE)</f>
        <v>岩手</v>
      </c>
      <c r="E562" t="str">
        <f>VLOOKUP($A562,[1]男子!$1:$1000000,15,FALSE)</f>
        <v>03</v>
      </c>
      <c r="F562" t="str">
        <f>VLOOKUP($A562,[1]男子!$1:$1000000,19,FALSE)</f>
        <v>岩手大学</v>
      </c>
      <c r="G562" t="str">
        <f>VLOOKUP($A562,[1]男子!$1:$1000000,27,FALSE)</f>
        <v>1</v>
      </c>
      <c r="H562" t="str">
        <f>VLOOKUP($A562,[1]男子!$1:$1000000,23,FALSE)</f>
        <v>040530</v>
      </c>
      <c r="I562" t="str">
        <f>VLOOKUP($A562,[1]男子!$1:$1000000,11,FALSE)</f>
        <v>OGURA</v>
      </c>
      <c r="J562" t="str">
        <f>VLOOKUP($A562,[1]男子!$1:$1000000,12,FALSE)</f>
        <v>Naohiro</v>
      </c>
      <c r="K562" t="str">
        <f t="shared" si="8"/>
        <v>日本</v>
      </c>
      <c r="L562" t="str">
        <f>VLOOKUP($A562,[1]男子!$1:$1000000,13,FALSE)</f>
        <v>JPN</v>
      </c>
    </row>
    <row r="563" spans="1:12">
      <c r="A563" s="72">
        <v>562</v>
      </c>
      <c r="B563" t="str">
        <f>VLOOKUP($A563,[1]男子!$1:$1000000,6,FALSE)</f>
        <v>山城　海翔</v>
      </c>
      <c r="C563" t="str">
        <f>VLOOKUP($A563,[1]男子!$1:$1000000,10,FALSE)</f>
        <v>ﾔﾏｼﾛ ｶｲﾄ</v>
      </c>
      <c r="D563" t="str">
        <f>VLOOKUP($A563,[1]男子!$1:$1000000,16,FALSE)</f>
        <v>学連</v>
      </c>
      <c r="E563" t="str">
        <f>VLOOKUP($A563,[1]男子!$1:$1000000,15,FALSE)</f>
        <v>48</v>
      </c>
      <c r="F563" t="str">
        <f>VLOOKUP($A563,[1]男子!$1:$1000000,19,FALSE)</f>
        <v>岩手大学</v>
      </c>
      <c r="G563" t="str">
        <f>VLOOKUP($A563,[1]男子!$1:$1000000,27,FALSE)</f>
        <v>1</v>
      </c>
      <c r="H563" t="str">
        <f>VLOOKUP($A563,[1]男子!$1:$1000000,23,FALSE)</f>
        <v>040529</v>
      </c>
      <c r="I563" t="str">
        <f>VLOOKUP($A563,[1]男子!$1:$1000000,11,FALSE)</f>
        <v>YAMASHIRO</v>
      </c>
      <c r="J563" t="str">
        <f>VLOOKUP($A563,[1]男子!$1:$1000000,12,FALSE)</f>
        <v>Kaito</v>
      </c>
      <c r="K563" t="str">
        <f t="shared" si="8"/>
        <v>日本</v>
      </c>
      <c r="L563" t="str">
        <f>VLOOKUP($A563,[1]男子!$1:$1000000,13,FALSE)</f>
        <v>JPN</v>
      </c>
    </row>
    <row r="564" spans="1:12">
      <c r="A564" s="72">
        <v>563</v>
      </c>
      <c r="B564" t="str">
        <f>VLOOKUP($A564,[1]男子!$1:$1000000,6,FALSE)</f>
        <v>桒名　正道</v>
      </c>
      <c r="C564" t="str">
        <f>VLOOKUP($A564,[1]男子!$1:$1000000,10,FALSE)</f>
        <v>ｸﾜﾅ ﾏｻﾐﾁ</v>
      </c>
      <c r="D564" t="str">
        <f>VLOOKUP($A564,[1]男子!$1:$1000000,16,FALSE)</f>
        <v>宮城</v>
      </c>
      <c r="E564" t="str">
        <f>VLOOKUP($A564,[1]男子!$1:$1000000,15,FALSE)</f>
        <v>04</v>
      </c>
      <c r="F564" t="str">
        <f>VLOOKUP($A564,[1]男子!$1:$1000000,19,FALSE)</f>
        <v>岩手大学</v>
      </c>
      <c r="G564" t="str">
        <f>VLOOKUP($A564,[1]男子!$1:$1000000,27,FALSE)</f>
        <v>1</v>
      </c>
      <c r="H564" t="str">
        <f>VLOOKUP($A564,[1]男子!$1:$1000000,23,FALSE)</f>
        <v>040524</v>
      </c>
      <c r="I564" t="str">
        <f>VLOOKUP($A564,[1]男子!$1:$1000000,11,FALSE)</f>
        <v>KUWANA</v>
      </c>
      <c r="J564" t="str">
        <f>VLOOKUP($A564,[1]男子!$1:$1000000,12,FALSE)</f>
        <v>Masamichi</v>
      </c>
      <c r="K564" t="str">
        <f t="shared" si="8"/>
        <v>日本</v>
      </c>
      <c r="L564" t="str">
        <f>VLOOKUP($A564,[1]男子!$1:$1000000,13,FALSE)</f>
        <v>JPN</v>
      </c>
    </row>
    <row r="565" spans="1:12">
      <c r="A565" s="72">
        <v>564</v>
      </c>
      <c r="B565" t="str">
        <f>VLOOKUP($A565,[1]男子!$1:$1000000,6,FALSE)</f>
        <v>山梨　佑樹</v>
      </c>
      <c r="C565" t="str">
        <f>VLOOKUP($A565,[1]男子!$1:$1000000,10,FALSE)</f>
        <v>ﾔﾏﾅｼ ﾕｳｷ</v>
      </c>
      <c r="D565" t="str">
        <f>VLOOKUP($A565,[1]男子!$1:$1000000,16,FALSE)</f>
        <v>静岡</v>
      </c>
      <c r="E565" t="str">
        <f>VLOOKUP($A565,[1]男子!$1:$1000000,15,FALSE)</f>
        <v>21</v>
      </c>
      <c r="F565" t="str">
        <f>VLOOKUP($A565,[1]男子!$1:$1000000,19,FALSE)</f>
        <v>岩手大学</v>
      </c>
      <c r="G565" t="str">
        <f>VLOOKUP($A565,[1]男子!$1:$1000000,27,FALSE)</f>
        <v>1</v>
      </c>
      <c r="H565" t="str">
        <f>VLOOKUP($A565,[1]男子!$1:$1000000,23,FALSE)</f>
        <v>040425</v>
      </c>
      <c r="I565" t="str">
        <f>VLOOKUP($A565,[1]男子!$1:$1000000,11,FALSE)</f>
        <v>YAMANASHI</v>
      </c>
      <c r="J565" t="str">
        <f>VLOOKUP($A565,[1]男子!$1:$1000000,12,FALSE)</f>
        <v>Yuuki</v>
      </c>
      <c r="K565" t="str">
        <f t="shared" si="8"/>
        <v>日本</v>
      </c>
      <c r="L565" t="str">
        <f>VLOOKUP($A565,[1]男子!$1:$1000000,13,FALSE)</f>
        <v>JPN</v>
      </c>
    </row>
    <row r="566" spans="1:12">
      <c r="A566" s="72">
        <v>565</v>
      </c>
      <c r="B566" t="str">
        <f>VLOOKUP($A566,[1]男子!$1:$1000000,6,FALSE)</f>
        <v>齋藤　奏空</v>
      </c>
      <c r="C566" t="str">
        <f>VLOOKUP($A566,[1]男子!$1:$1000000,10,FALSE)</f>
        <v>ｻｲﾄｳ ｿﾗ</v>
      </c>
      <c r="D566" t="str">
        <f>VLOOKUP($A566,[1]男子!$1:$1000000,16,FALSE)</f>
        <v>宮城</v>
      </c>
      <c r="E566" t="str">
        <f>VLOOKUP($A566,[1]男子!$1:$1000000,15,FALSE)</f>
        <v>04</v>
      </c>
      <c r="F566" t="str">
        <f>VLOOKUP($A566,[1]男子!$1:$1000000,19,FALSE)</f>
        <v>仙台大学</v>
      </c>
      <c r="G566" t="str">
        <f>VLOOKUP($A566,[1]男子!$1:$1000000,27,FALSE)</f>
        <v>2</v>
      </c>
      <c r="H566" t="str">
        <f>VLOOKUP($A566,[1]男子!$1:$1000000,23,FALSE)</f>
        <v>040120</v>
      </c>
      <c r="I566" t="str">
        <f>VLOOKUP($A566,[1]男子!$1:$1000000,11,FALSE)</f>
        <v>SAITO</v>
      </c>
      <c r="J566" t="str">
        <f>VLOOKUP($A566,[1]男子!$1:$1000000,12,FALSE)</f>
        <v>Sora</v>
      </c>
      <c r="K566" t="str">
        <f t="shared" si="8"/>
        <v>日本</v>
      </c>
      <c r="L566" t="str">
        <f>VLOOKUP($A566,[1]男子!$1:$1000000,13,FALSE)</f>
        <v>JPN</v>
      </c>
    </row>
    <row r="567" spans="1:12">
      <c r="A567" s="72">
        <v>566</v>
      </c>
      <c r="B567" t="str">
        <f>VLOOKUP($A567,[1]男子!$1:$1000000,6,FALSE)</f>
        <v>藤田　竜ノ介</v>
      </c>
      <c r="C567" t="str">
        <f>VLOOKUP($A567,[1]男子!$1:$1000000,10,FALSE)</f>
        <v>ﾌｼﾞﾀ ﾘｭｳﾉｽｹ</v>
      </c>
      <c r="D567" t="str">
        <f>VLOOKUP($A567,[1]男子!$1:$1000000,16,FALSE)</f>
        <v>岩手</v>
      </c>
      <c r="E567" t="str">
        <f>VLOOKUP($A567,[1]男子!$1:$1000000,15,FALSE)</f>
        <v>03</v>
      </c>
      <c r="F567" t="str">
        <f>VLOOKUP($A567,[1]男子!$1:$1000000,19,FALSE)</f>
        <v>岩手医科大学</v>
      </c>
      <c r="G567" t="str">
        <f>VLOOKUP($A567,[1]男子!$1:$1000000,27,FALSE)</f>
        <v>3</v>
      </c>
      <c r="H567" t="str">
        <f>VLOOKUP($A567,[1]男子!$1:$1000000,23,FALSE)</f>
        <v>021124</v>
      </c>
      <c r="I567" t="str">
        <f>VLOOKUP($A567,[1]男子!$1:$1000000,11,FALSE)</f>
        <v>FUJITA</v>
      </c>
      <c r="J567" t="str">
        <f>VLOOKUP($A567,[1]男子!$1:$1000000,12,FALSE)</f>
        <v>Ryunosuke</v>
      </c>
      <c r="K567" t="str">
        <f t="shared" si="8"/>
        <v>日本</v>
      </c>
      <c r="L567" t="str">
        <f>VLOOKUP($A567,[1]男子!$1:$1000000,13,FALSE)</f>
        <v>JPN</v>
      </c>
    </row>
    <row r="568" spans="1:12">
      <c r="A568" s="72">
        <v>567</v>
      </c>
      <c r="B568" t="str">
        <f>VLOOKUP($A568,[1]男子!$1:$1000000,6,FALSE)</f>
        <v>鈴木　竜馬</v>
      </c>
      <c r="C568" t="str">
        <f>VLOOKUP($A568,[1]男子!$1:$1000000,10,FALSE)</f>
        <v>ｽｽﾞｷ ﾘｮｳﾏ</v>
      </c>
      <c r="D568" t="str">
        <f>VLOOKUP($A568,[1]男子!$1:$1000000,16,FALSE)</f>
        <v>学連</v>
      </c>
      <c r="E568" t="str">
        <f>VLOOKUP($A568,[1]男子!$1:$1000000,15,FALSE)</f>
        <v>48</v>
      </c>
      <c r="F568" t="str">
        <f>VLOOKUP($A568,[1]男子!$1:$1000000,19,FALSE)</f>
        <v>岩手医科大学</v>
      </c>
      <c r="G568" t="str">
        <f>VLOOKUP($A568,[1]男子!$1:$1000000,27,FALSE)</f>
        <v>1</v>
      </c>
      <c r="H568" t="str">
        <f>VLOOKUP($A568,[1]男子!$1:$1000000,23,FALSE)</f>
        <v>020509</v>
      </c>
      <c r="I568" t="str">
        <f>VLOOKUP($A568,[1]男子!$1:$1000000,11,FALSE)</f>
        <v>SUZUKI</v>
      </c>
      <c r="J568" t="str">
        <f>VLOOKUP($A568,[1]男子!$1:$1000000,12,FALSE)</f>
        <v>Ryouma</v>
      </c>
      <c r="K568" t="str">
        <f t="shared" si="8"/>
        <v>日本</v>
      </c>
      <c r="L568" t="str">
        <f>VLOOKUP($A568,[1]男子!$1:$1000000,13,FALSE)</f>
        <v>JPN</v>
      </c>
    </row>
    <row r="569" spans="1:12">
      <c r="A569" s="72">
        <v>568</v>
      </c>
      <c r="B569" t="str">
        <f>VLOOKUP($A569,[1]男子!$1:$1000000,6,FALSE)</f>
        <v>鈴木　晟那</v>
      </c>
      <c r="C569" t="str">
        <f>VLOOKUP($A569,[1]男子!$1:$1000000,10,FALSE)</f>
        <v>ｽｽﾞｷ ｾﾅ</v>
      </c>
      <c r="D569" t="str">
        <f>VLOOKUP($A569,[1]男子!$1:$1000000,16,FALSE)</f>
        <v>学連</v>
      </c>
      <c r="E569" t="str">
        <f>VLOOKUP($A569,[1]男子!$1:$1000000,15,FALSE)</f>
        <v>48</v>
      </c>
      <c r="F569" t="str">
        <f>VLOOKUP($A569,[1]男子!$1:$1000000,19,FALSE)</f>
        <v>岩手医科大学</v>
      </c>
      <c r="G569" t="str">
        <f>VLOOKUP($A569,[1]男子!$1:$1000000,27,FALSE)</f>
        <v>3</v>
      </c>
      <c r="H569" t="str">
        <f>VLOOKUP($A569,[1]男子!$1:$1000000,23,FALSE)</f>
        <v>011204</v>
      </c>
      <c r="I569" t="str">
        <f>VLOOKUP($A569,[1]男子!$1:$1000000,11,FALSE)</f>
        <v>SUZUKI</v>
      </c>
      <c r="J569" t="str">
        <f>VLOOKUP($A569,[1]男子!$1:$1000000,12,FALSE)</f>
        <v>Sena</v>
      </c>
      <c r="K569" t="str">
        <f t="shared" si="8"/>
        <v>日本</v>
      </c>
      <c r="L569" t="str">
        <f>VLOOKUP($A569,[1]男子!$1:$1000000,13,FALSE)</f>
        <v>JPN</v>
      </c>
    </row>
    <row r="570" spans="1:12">
      <c r="A570" s="72">
        <v>569</v>
      </c>
      <c r="B570" t="str">
        <f>VLOOKUP($A570,[1]男子!$1:$1000000,6,FALSE)</f>
        <v>齋藤　裕冶</v>
      </c>
      <c r="C570" t="str">
        <f>VLOOKUP($A570,[1]男子!$1:$1000000,10,FALSE)</f>
        <v>ｻｲﾄｳ ﾕｳﾔ</v>
      </c>
      <c r="D570" t="str">
        <f>VLOOKUP($A570,[1]男子!$1:$1000000,16,FALSE)</f>
        <v>岩手</v>
      </c>
      <c r="E570" t="str">
        <f>VLOOKUP($A570,[1]男子!$1:$1000000,15,FALSE)</f>
        <v>03</v>
      </c>
      <c r="F570" t="str">
        <f>VLOOKUP($A570,[1]男子!$1:$1000000,19,FALSE)</f>
        <v>岩手医科大学</v>
      </c>
      <c r="G570" t="str">
        <f>VLOOKUP($A570,[1]男子!$1:$1000000,27,FALSE)</f>
        <v>3</v>
      </c>
      <c r="H570" t="str">
        <f>VLOOKUP($A570,[1]男子!$1:$1000000,23,FALSE)</f>
        <v>010818</v>
      </c>
      <c r="I570" t="str">
        <f>VLOOKUP($A570,[1]男子!$1:$1000000,11,FALSE)</f>
        <v>SAITO</v>
      </c>
      <c r="J570" t="str">
        <f>VLOOKUP($A570,[1]男子!$1:$1000000,12,FALSE)</f>
        <v>Yuuya</v>
      </c>
      <c r="K570" t="str">
        <f t="shared" si="8"/>
        <v>日本</v>
      </c>
      <c r="L570" t="str">
        <f>VLOOKUP($A570,[1]男子!$1:$1000000,13,FALSE)</f>
        <v>JPN</v>
      </c>
    </row>
    <row r="571" spans="1:12">
      <c r="A571" s="72">
        <v>570</v>
      </c>
      <c r="B571" t="str">
        <f>VLOOKUP($A571,[1]男子!$1:$1000000,6,FALSE)</f>
        <v>遠山　龍浩</v>
      </c>
      <c r="C571" t="str">
        <f>VLOOKUP($A571,[1]男子!$1:$1000000,10,FALSE)</f>
        <v>ﾄｵﾔﾏ ﾀﾂﾋﾛ</v>
      </c>
      <c r="D571" t="str">
        <f>VLOOKUP($A571,[1]男子!$1:$1000000,16,FALSE)</f>
        <v>岩手</v>
      </c>
      <c r="E571" t="str">
        <f>VLOOKUP($A571,[1]男子!$1:$1000000,15,FALSE)</f>
        <v>03</v>
      </c>
      <c r="F571" t="str">
        <f>VLOOKUP($A571,[1]男子!$1:$1000000,19,FALSE)</f>
        <v>岩手医科大学</v>
      </c>
      <c r="G571" t="str">
        <f>VLOOKUP($A571,[1]男子!$1:$1000000,27,FALSE)</f>
        <v>1</v>
      </c>
      <c r="H571" t="str">
        <f>VLOOKUP($A571,[1]男子!$1:$1000000,23,FALSE)</f>
        <v>000526</v>
      </c>
      <c r="I571" t="str">
        <f>VLOOKUP($A571,[1]男子!$1:$1000000,11,FALSE)</f>
        <v>TOYAMA</v>
      </c>
      <c r="J571" t="str">
        <f>VLOOKUP($A571,[1]男子!$1:$1000000,12,FALSE)</f>
        <v>Tatuhiro</v>
      </c>
      <c r="K571" t="str">
        <f t="shared" si="8"/>
        <v>日本</v>
      </c>
      <c r="L571" t="str">
        <f>VLOOKUP($A571,[1]男子!$1:$1000000,13,FALSE)</f>
        <v>JPN</v>
      </c>
    </row>
    <row r="572" spans="1:12">
      <c r="A572" s="72">
        <v>571</v>
      </c>
      <c r="B572" t="str">
        <f>VLOOKUP($A572,[1]男子!$1:$1000000,6,FALSE)</f>
        <v>清水　拓</v>
      </c>
      <c r="C572" t="str">
        <f>VLOOKUP($A572,[1]男子!$1:$1000000,10,FALSE)</f>
        <v>ｼﾐｽﾞ ﾋﾛ</v>
      </c>
      <c r="D572" t="str">
        <f>VLOOKUP($A572,[1]男子!$1:$1000000,16,FALSE)</f>
        <v>学連</v>
      </c>
      <c r="E572" t="str">
        <f>VLOOKUP($A572,[1]男子!$1:$1000000,15,FALSE)</f>
        <v>48</v>
      </c>
      <c r="F572" t="str">
        <f>VLOOKUP($A572,[1]男子!$1:$1000000,19,FALSE)</f>
        <v>岩手医科大学</v>
      </c>
      <c r="G572" t="str">
        <f>VLOOKUP($A572,[1]男子!$1:$1000000,27,FALSE)</f>
        <v>3</v>
      </c>
      <c r="H572" t="str">
        <f>VLOOKUP($A572,[1]男子!$1:$1000000,23,FALSE)</f>
        <v>990116</v>
      </c>
      <c r="I572" t="str">
        <f>VLOOKUP($A572,[1]男子!$1:$1000000,11,FALSE)</f>
        <v>SHIMIZU</v>
      </c>
      <c r="J572" t="str">
        <f>VLOOKUP($A572,[1]男子!$1:$1000000,12,FALSE)</f>
        <v>Hiro</v>
      </c>
      <c r="K572" t="str">
        <f t="shared" si="8"/>
        <v>日本</v>
      </c>
      <c r="L572" t="str">
        <f>VLOOKUP($A572,[1]男子!$1:$1000000,13,FALSE)</f>
        <v>JPN</v>
      </c>
    </row>
    <row r="573" spans="1:12">
      <c r="A573" s="72">
        <v>572</v>
      </c>
      <c r="B573" t="str">
        <f>VLOOKUP($A573,[1]男子!$1:$1000000,6,FALSE)</f>
        <v>佐藤　壮</v>
      </c>
      <c r="C573" t="str">
        <f>VLOOKUP($A573,[1]男子!$1:$1000000,10,FALSE)</f>
        <v>ｻﾄｳ ｿｳ</v>
      </c>
      <c r="D573" t="str">
        <f>VLOOKUP($A573,[1]男子!$1:$1000000,16,FALSE)</f>
        <v>学連</v>
      </c>
      <c r="E573" t="str">
        <f>VLOOKUP($A573,[1]男子!$1:$1000000,15,FALSE)</f>
        <v>48</v>
      </c>
      <c r="F573" t="str">
        <f>VLOOKUP($A573,[1]男子!$1:$1000000,19,FALSE)</f>
        <v>岩手医科大学</v>
      </c>
      <c r="G573" t="str">
        <f>VLOOKUP($A573,[1]男子!$1:$1000000,27,FALSE)</f>
        <v>6</v>
      </c>
      <c r="H573" t="str">
        <f>VLOOKUP($A573,[1]男子!$1:$1000000,23,FALSE)</f>
        <v>980715</v>
      </c>
      <c r="I573" t="str">
        <f>VLOOKUP($A573,[1]男子!$1:$1000000,11,FALSE)</f>
        <v>SATO</v>
      </c>
      <c r="J573" t="str">
        <f>VLOOKUP($A573,[1]男子!$1:$1000000,12,FALSE)</f>
        <v>So</v>
      </c>
      <c r="K573" t="str">
        <f t="shared" si="8"/>
        <v>日本</v>
      </c>
      <c r="L573" t="str">
        <f>VLOOKUP($A573,[1]男子!$1:$1000000,13,FALSE)</f>
        <v>JPN</v>
      </c>
    </row>
    <row r="574" spans="1:12">
      <c r="A574" s="72">
        <v>573</v>
      </c>
      <c r="B574" t="str">
        <f>VLOOKUP($A574,[1]男子!$1:$1000000,6,FALSE)</f>
        <v>都鳥　未来也</v>
      </c>
      <c r="C574" t="str">
        <f>VLOOKUP($A574,[1]男子!$1:$1000000,10,FALSE)</f>
        <v>ﾄﾄﾞﾘ ﾐｷﾔ</v>
      </c>
      <c r="D574" t="str">
        <f>VLOOKUP($A574,[1]男子!$1:$1000000,16,FALSE)</f>
        <v>岩手</v>
      </c>
      <c r="E574" t="str">
        <f>VLOOKUP($A574,[1]男子!$1:$1000000,15,FALSE)</f>
        <v>03</v>
      </c>
      <c r="F574" t="str">
        <f>VLOOKUP($A574,[1]男子!$1:$1000000,19,FALSE)</f>
        <v>岩手医科大学</v>
      </c>
      <c r="G574" t="str">
        <f>VLOOKUP($A574,[1]男子!$1:$1000000,27,FALSE)</f>
        <v>5</v>
      </c>
      <c r="H574" t="str">
        <f>VLOOKUP($A574,[1]男子!$1:$1000000,23,FALSE)</f>
        <v>970611</v>
      </c>
      <c r="I574" t="str">
        <f>VLOOKUP($A574,[1]男子!$1:$1000000,11,FALSE)</f>
        <v>TODORI</v>
      </c>
      <c r="J574" t="str">
        <f>VLOOKUP($A574,[1]男子!$1:$1000000,12,FALSE)</f>
        <v>Mikiya</v>
      </c>
      <c r="K574" t="str">
        <f t="shared" si="8"/>
        <v>日本</v>
      </c>
      <c r="L574" t="str">
        <f>VLOOKUP($A574,[1]男子!$1:$1000000,13,FALSE)</f>
        <v>JPN</v>
      </c>
    </row>
    <row r="575" spans="1:12">
      <c r="A575" s="72">
        <v>574</v>
      </c>
      <c r="B575" t="str">
        <f>VLOOKUP($A575,[1]男子!$1:$1000000,6,FALSE)</f>
        <v>太田　泰平</v>
      </c>
      <c r="C575" t="str">
        <f>VLOOKUP($A575,[1]男子!$1:$1000000,10,FALSE)</f>
        <v>ｵｵﾀ ﾀｲﾍｲ</v>
      </c>
      <c r="D575" t="str">
        <f>VLOOKUP($A575,[1]男子!$1:$1000000,16,FALSE)</f>
        <v>学連</v>
      </c>
      <c r="E575" t="str">
        <f>VLOOKUP($A575,[1]男子!$1:$1000000,15,FALSE)</f>
        <v>48</v>
      </c>
      <c r="F575" t="str">
        <f>VLOOKUP($A575,[1]男子!$1:$1000000,19,FALSE)</f>
        <v>岩手医科大学</v>
      </c>
      <c r="G575" t="str">
        <f>VLOOKUP($A575,[1]男子!$1:$1000000,27,FALSE)</f>
        <v>2</v>
      </c>
      <c r="H575" t="str">
        <f>VLOOKUP($A575,[1]男子!$1:$1000000,23,FALSE)</f>
        <v>960616</v>
      </c>
      <c r="I575" t="str">
        <f>VLOOKUP($A575,[1]男子!$1:$1000000,11,FALSE)</f>
        <v>OTA</v>
      </c>
      <c r="J575" t="str">
        <f>VLOOKUP($A575,[1]男子!$1:$1000000,12,FALSE)</f>
        <v>Taihei</v>
      </c>
      <c r="K575" t="str">
        <f t="shared" si="8"/>
        <v>日本</v>
      </c>
      <c r="L575" t="str">
        <f>VLOOKUP($A575,[1]男子!$1:$1000000,13,FALSE)</f>
        <v>JPN</v>
      </c>
    </row>
    <row r="576" spans="1:12">
      <c r="A576" s="72">
        <v>575</v>
      </c>
      <c r="B576" t="str">
        <f>VLOOKUP($A576,[1]男子!$1:$1000000,6,FALSE)</f>
        <v>佐藤　正樹</v>
      </c>
      <c r="C576" t="str">
        <f>VLOOKUP($A576,[1]男子!$1:$1000000,10,FALSE)</f>
        <v>ｻﾄｳ ﾏｻｷ</v>
      </c>
      <c r="D576" t="str">
        <f>VLOOKUP($A576,[1]男子!$1:$1000000,16,FALSE)</f>
        <v>学連</v>
      </c>
      <c r="E576" t="str">
        <f>VLOOKUP($A576,[1]男子!$1:$1000000,15,FALSE)</f>
        <v>48</v>
      </c>
      <c r="F576" t="str">
        <f>VLOOKUP($A576,[1]男子!$1:$1000000,19,FALSE)</f>
        <v>岩手医科大学</v>
      </c>
      <c r="G576" t="str">
        <f>VLOOKUP($A576,[1]男子!$1:$1000000,27,FALSE)</f>
        <v>4</v>
      </c>
      <c r="H576" t="str">
        <f>VLOOKUP($A576,[1]男子!$1:$1000000,23,FALSE)</f>
        <v>911115</v>
      </c>
      <c r="I576" t="str">
        <f>VLOOKUP($A576,[1]男子!$1:$1000000,11,FALSE)</f>
        <v>SATO</v>
      </c>
      <c r="J576" t="str">
        <f>VLOOKUP($A576,[1]男子!$1:$1000000,12,FALSE)</f>
        <v>Masaki</v>
      </c>
      <c r="K576" t="str">
        <f t="shared" si="8"/>
        <v>日本</v>
      </c>
      <c r="L576" t="str">
        <f>VLOOKUP($A576,[1]男子!$1:$1000000,13,FALSE)</f>
        <v>JPN</v>
      </c>
    </row>
    <row r="577" spans="1:12">
      <c r="A577" s="72">
        <v>576</v>
      </c>
      <c r="B577" t="str">
        <f>VLOOKUP($A577,[1]男子!$1:$1000000,6,FALSE)</f>
        <v>日下　恵斗</v>
      </c>
      <c r="C577" t="str">
        <f>VLOOKUP($A577,[1]男子!$1:$1000000,10,FALSE)</f>
        <v>ｸｻｶ ﾖｼﾄ</v>
      </c>
      <c r="D577" t="str">
        <f>VLOOKUP($A577,[1]男子!$1:$1000000,16,FALSE)</f>
        <v>宮城</v>
      </c>
      <c r="E577" t="str">
        <f>VLOOKUP($A577,[1]男子!$1:$1000000,15,FALSE)</f>
        <v>04</v>
      </c>
      <c r="F577" t="str">
        <f>VLOOKUP($A577,[1]男子!$1:$1000000,19,FALSE)</f>
        <v>仙台大学</v>
      </c>
      <c r="G577" t="str">
        <f>VLOOKUP($A577,[1]男子!$1:$1000000,27,FALSE)</f>
        <v>1</v>
      </c>
      <c r="H577" t="str">
        <f>VLOOKUP($A577,[1]男子!$1:$1000000,23,FALSE)</f>
        <v>050327</v>
      </c>
      <c r="I577" t="str">
        <f>VLOOKUP($A577,[1]男子!$1:$1000000,11,FALSE)</f>
        <v>KUSAKA</v>
      </c>
      <c r="J577" t="str">
        <f>VLOOKUP($A577,[1]男子!$1:$1000000,12,FALSE)</f>
        <v>Yoshito</v>
      </c>
      <c r="K577" t="str">
        <f t="shared" si="8"/>
        <v>日本</v>
      </c>
      <c r="L577" t="str">
        <f>VLOOKUP($A577,[1]男子!$1:$1000000,13,FALSE)</f>
        <v>JPN</v>
      </c>
    </row>
    <row r="578" spans="1:12">
      <c r="A578" s="72">
        <v>577</v>
      </c>
      <c r="B578" t="str">
        <f>VLOOKUP($A578,[1]男子!$1:$1000000,6,FALSE)</f>
        <v>澤谷　耀</v>
      </c>
      <c r="C578" t="str">
        <f>VLOOKUP($A578,[1]男子!$1:$1000000,10,FALSE)</f>
        <v>ｻﾜﾔ ﾋｶﾙ</v>
      </c>
      <c r="D578" t="str">
        <f>VLOOKUP($A578,[1]男子!$1:$1000000,16,FALSE)</f>
        <v>青森</v>
      </c>
      <c r="E578" t="str">
        <f>VLOOKUP($A578,[1]男子!$1:$1000000,15,FALSE)</f>
        <v>02</v>
      </c>
      <c r="F578" t="str">
        <f>VLOOKUP($A578,[1]男子!$1:$1000000,19,FALSE)</f>
        <v>仙台大学</v>
      </c>
      <c r="G578" t="str">
        <f>VLOOKUP($A578,[1]男子!$1:$1000000,27,FALSE)</f>
        <v>1</v>
      </c>
      <c r="H578" t="str">
        <f>VLOOKUP($A578,[1]男子!$1:$1000000,23,FALSE)</f>
        <v>050319</v>
      </c>
      <c r="I578" t="str">
        <f>VLOOKUP($A578,[1]男子!$1:$1000000,11,FALSE)</f>
        <v>SAWAYA</v>
      </c>
      <c r="J578" t="str">
        <f>VLOOKUP($A578,[1]男子!$1:$1000000,12,FALSE)</f>
        <v>Hikaru</v>
      </c>
      <c r="K578" t="str">
        <f t="shared" si="8"/>
        <v>日本</v>
      </c>
      <c r="L578" t="str">
        <f>VLOOKUP($A578,[1]男子!$1:$1000000,13,FALSE)</f>
        <v>JPN</v>
      </c>
    </row>
    <row r="579" spans="1:12">
      <c r="A579" s="72">
        <v>578</v>
      </c>
      <c r="B579" t="str">
        <f>VLOOKUP($A579,[1]男子!$1:$1000000,6,FALSE)</f>
        <v>糸井　周平</v>
      </c>
      <c r="C579" t="str">
        <f>VLOOKUP($A579,[1]男子!$1:$1000000,10,FALSE)</f>
        <v>ｲﾄｲ ｼｭｳﾍｲ</v>
      </c>
      <c r="D579" t="str">
        <f>VLOOKUP($A579,[1]男子!$1:$1000000,16,FALSE)</f>
        <v>福島</v>
      </c>
      <c r="E579" t="str">
        <f>VLOOKUP($A579,[1]男子!$1:$1000000,15,FALSE)</f>
        <v>07</v>
      </c>
      <c r="F579" t="str">
        <f>VLOOKUP($A579,[1]男子!$1:$1000000,19,FALSE)</f>
        <v>仙台大学</v>
      </c>
      <c r="G579" t="str">
        <f>VLOOKUP($A579,[1]男子!$1:$1000000,27,FALSE)</f>
        <v>1</v>
      </c>
      <c r="H579" t="str">
        <f>VLOOKUP($A579,[1]男子!$1:$1000000,23,FALSE)</f>
        <v>050309</v>
      </c>
      <c r="I579" t="str">
        <f>VLOOKUP($A579,[1]男子!$1:$1000000,11,FALSE)</f>
        <v>ITOI</v>
      </c>
      <c r="J579" t="str">
        <f>VLOOKUP($A579,[1]男子!$1:$1000000,12,FALSE)</f>
        <v>Shuhei</v>
      </c>
      <c r="K579" t="str">
        <f t="shared" ref="K579:K642" si="9">IF(COUNTIF(L579,"JPN"),"日本","調べる")</f>
        <v>日本</v>
      </c>
      <c r="L579" t="str">
        <f>VLOOKUP($A579,[1]男子!$1:$1000000,13,FALSE)</f>
        <v>JPN</v>
      </c>
    </row>
    <row r="580" spans="1:12">
      <c r="A580" s="72">
        <v>579</v>
      </c>
      <c r="B580" t="str">
        <f>VLOOKUP($A580,[1]男子!$1:$1000000,6,FALSE)</f>
        <v>佐藤　璃宙</v>
      </c>
      <c r="C580" t="str">
        <f>VLOOKUP($A580,[1]男子!$1:$1000000,10,FALSE)</f>
        <v>ｻﾄｳ ﾘｵ</v>
      </c>
      <c r="D580" t="str">
        <f>VLOOKUP($A580,[1]男子!$1:$1000000,16,FALSE)</f>
        <v>宮城</v>
      </c>
      <c r="E580" t="str">
        <f>VLOOKUP($A580,[1]男子!$1:$1000000,15,FALSE)</f>
        <v>04</v>
      </c>
      <c r="F580" t="str">
        <f>VLOOKUP($A580,[1]男子!$1:$1000000,19,FALSE)</f>
        <v>仙台大学</v>
      </c>
      <c r="G580" t="str">
        <f>VLOOKUP($A580,[1]男子!$1:$1000000,27,FALSE)</f>
        <v>1</v>
      </c>
      <c r="H580" t="str">
        <f>VLOOKUP($A580,[1]男子!$1:$1000000,23,FALSE)</f>
        <v>050204</v>
      </c>
      <c r="I580" t="str">
        <f>VLOOKUP($A580,[1]男子!$1:$1000000,11,FALSE)</f>
        <v>SATO</v>
      </c>
      <c r="J580" t="str">
        <f>VLOOKUP($A580,[1]男子!$1:$1000000,12,FALSE)</f>
        <v>Rio</v>
      </c>
      <c r="K580" t="str">
        <f t="shared" si="9"/>
        <v>日本</v>
      </c>
      <c r="L580" t="str">
        <f>VLOOKUP($A580,[1]男子!$1:$1000000,13,FALSE)</f>
        <v>JPN</v>
      </c>
    </row>
    <row r="581" spans="1:12">
      <c r="A581" s="72">
        <v>580</v>
      </c>
      <c r="B581" t="str">
        <f>VLOOKUP($A581,[1]男子!$1:$1000000,6,FALSE)</f>
        <v>長谷川　雅人</v>
      </c>
      <c r="C581" t="str">
        <f>VLOOKUP($A581,[1]男子!$1:$1000000,10,FALSE)</f>
        <v>ﾊｾｶﾞﾜ ﾏｻﾄ</v>
      </c>
      <c r="D581" t="str">
        <f>VLOOKUP($A581,[1]男子!$1:$1000000,16,FALSE)</f>
        <v>福島</v>
      </c>
      <c r="E581" t="str">
        <f>VLOOKUP($A581,[1]男子!$1:$1000000,15,FALSE)</f>
        <v>07</v>
      </c>
      <c r="F581" t="str">
        <f>VLOOKUP($A581,[1]男子!$1:$1000000,19,FALSE)</f>
        <v>仙台大学</v>
      </c>
      <c r="G581" t="str">
        <f>VLOOKUP($A581,[1]男子!$1:$1000000,27,FALSE)</f>
        <v>1</v>
      </c>
      <c r="H581" t="str">
        <f>VLOOKUP($A581,[1]男子!$1:$1000000,23,FALSE)</f>
        <v>050126</v>
      </c>
      <c r="I581" t="str">
        <f>VLOOKUP($A581,[1]男子!$1:$1000000,11,FALSE)</f>
        <v>HASEGAWA</v>
      </c>
      <c r="J581" t="str">
        <f>VLOOKUP($A581,[1]男子!$1:$1000000,12,FALSE)</f>
        <v>Masato</v>
      </c>
      <c r="K581" t="str">
        <f t="shared" si="9"/>
        <v>日本</v>
      </c>
      <c r="L581" t="str">
        <f>VLOOKUP($A581,[1]男子!$1:$1000000,13,FALSE)</f>
        <v>JPN</v>
      </c>
    </row>
    <row r="582" spans="1:12">
      <c r="A582" s="72">
        <v>581</v>
      </c>
      <c r="B582" t="str">
        <f>VLOOKUP($A582,[1]男子!$1:$1000000,6,FALSE)</f>
        <v>芹田　柊</v>
      </c>
      <c r="C582" t="str">
        <f>VLOOKUP($A582,[1]男子!$1:$1000000,10,FALSE)</f>
        <v>ｾﾘﾀ ｼｭｳ</v>
      </c>
      <c r="D582" t="str">
        <f>VLOOKUP($A582,[1]男子!$1:$1000000,16,FALSE)</f>
        <v>群馬</v>
      </c>
      <c r="E582" t="str">
        <f>VLOOKUP($A582,[1]男子!$1:$1000000,15,FALSE)</f>
        <v>10</v>
      </c>
      <c r="F582" t="str">
        <f>VLOOKUP($A582,[1]男子!$1:$1000000,19,FALSE)</f>
        <v>仙台大学</v>
      </c>
      <c r="G582" t="str">
        <f>VLOOKUP($A582,[1]男子!$1:$1000000,27,FALSE)</f>
        <v>1</v>
      </c>
      <c r="H582" t="str">
        <f>VLOOKUP($A582,[1]男子!$1:$1000000,23,FALSE)</f>
        <v>050121</v>
      </c>
      <c r="I582" t="str">
        <f>VLOOKUP($A582,[1]男子!$1:$1000000,11,FALSE)</f>
        <v>SERITA</v>
      </c>
      <c r="J582" t="str">
        <f>VLOOKUP($A582,[1]男子!$1:$1000000,12,FALSE)</f>
        <v>Syu</v>
      </c>
      <c r="K582" t="str">
        <f t="shared" si="9"/>
        <v>日本</v>
      </c>
      <c r="L582" t="str">
        <f>VLOOKUP($A582,[1]男子!$1:$1000000,13,FALSE)</f>
        <v>JPN</v>
      </c>
    </row>
    <row r="583" spans="1:12">
      <c r="A583" s="72">
        <v>582</v>
      </c>
      <c r="B583" t="str">
        <f>VLOOKUP($A583,[1]男子!$1:$1000000,6,FALSE)</f>
        <v>松野　蓮</v>
      </c>
      <c r="C583" t="str">
        <f>VLOOKUP($A583,[1]男子!$1:$1000000,10,FALSE)</f>
        <v>ﾏﾂﾉ ﾚﾝ</v>
      </c>
      <c r="D583" t="str">
        <f>VLOOKUP($A583,[1]男子!$1:$1000000,16,FALSE)</f>
        <v>宮城</v>
      </c>
      <c r="E583" t="str">
        <f>VLOOKUP($A583,[1]男子!$1:$1000000,15,FALSE)</f>
        <v>04</v>
      </c>
      <c r="F583" t="str">
        <f>VLOOKUP($A583,[1]男子!$1:$1000000,19,FALSE)</f>
        <v>仙台大学</v>
      </c>
      <c r="G583" t="str">
        <f>VLOOKUP($A583,[1]男子!$1:$1000000,27,FALSE)</f>
        <v>1</v>
      </c>
      <c r="H583" t="str">
        <f>VLOOKUP($A583,[1]男子!$1:$1000000,23,FALSE)</f>
        <v>050117</v>
      </c>
      <c r="I583" t="str">
        <f>VLOOKUP($A583,[1]男子!$1:$1000000,11,FALSE)</f>
        <v>MATSUNO</v>
      </c>
      <c r="J583" t="str">
        <f>VLOOKUP($A583,[1]男子!$1:$1000000,12,FALSE)</f>
        <v>Ren</v>
      </c>
      <c r="K583" t="str">
        <f t="shared" si="9"/>
        <v>日本</v>
      </c>
      <c r="L583" t="str">
        <f>VLOOKUP($A583,[1]男子!$1:$1000000,13,FALSE)</f>
        <v>JPN</v>
      </c>
    </row>
    <row r="584" spans="1:12">
      <c r="A584" s="72">
        <v>583</v>
      </c>
      <c r="B584" t="str">
        <f>VLOOKUP($A584,[1]男子!$1:$1000000,6,FALSE)</f>
        <v>佐藤　隼生</v>
      </c>
      <c r="C584" t="str">
        <f>VLOOKUP($A584,[1]男子!$1:$1000000,10,FALSE)</f>
        <v>ｻﾄｳ ｼｭﾝｾｲ</v>
      </c>
      <c r="D584" t="str">
        <f>VLOOKUP($A584,[1]男子!$1:$1000000,16,FALSE)</f>
        <v>青森</v>
      </c>
      <c r="E584" t="str">
        <f>VLOOKUP($A584,[1]男子!$1:$1000000,15,FALSE)</f>
        <v>02</v>
      </c>
      <c r="F584" t="str">
        <f>VLOOKUP($A584,[1]男子!$1:$1000000,19,FALSE)</f>
        <v>仙台大学</v>
      </c>
      <c r="G584" t="str">
        <f>VLOOKUP($A584,[1]男子!$1:$1000000,27,FALSE)</f>
        <v>1</v>
      </c>
      <c r="H584" t="str">
        <f>VLOOKUP($A584,[1]男子!$1:$1000000,23,FALSE)</f>
        <v>050107</v>
      </c>
      <c r="I584" t="str">
        <f>VLOOKUP($A584,[1]男子!$1:$1000000,11,FALSE)</f>
        <v>SATO</v>
      </c>
      <c r="J584" t="str">
        <f>VLOOKUP($A584,[1]男子!$1:$1000000,12,FALSE)</f>
        <v>Shunsei</v>
      </c>
      <c r="K584" t="str">
        <f t="shared" si="9"/>
        <v>日本</v>
      </c>
      <c r="L584" t="str">
        <f>VLOOKUP($A584,[1]男子!$1:$1000000,13,FALSE)</f>
        <v>JPN</v>
      </c>
    </row>
    <row r="585" spans="1:12">
      <c r="A585" s="72">
        <v>584</v>
      </c>
      <c r="B585" t="str">
        <f>VLOOKUP($A585,[1]男子!$1:$1000000,6,FALSE)</f>
        <v>渡辺　健太</v>
      </c>
      <c r="C585" t="str">
        <f>VLOOKUP($A585,[1]男子!$1:$1000000,10,FALSE)</f>
        <v>ﾜﾀﾅﾍﾞ ｹﾝﾀ</v>
      </c>
      <c r="D585" t="str">
        <f>VLOOKUP($A585,[1]男子!$1:$1000000,16,FALSE)</f>
        <v>青森</v>
      </c>
      <c r="E585" t="str">
        <f>VLOOKUP($A585,[1]男子!$1:$1000000,15,FALSE)</f>
        <v>02</v>
      </c>
      <c r="F585" t="str">
        <f>VLOOKUP($A585,[1]男子!$1:$1000000,19,FALSE)</f>
        <v>仙台大学</v>
      </c>
      <c r="G585" t="str">
        <f>VLOOKUP($A585,[1]男子!$1:$1000000,27,FALSE)</f>
        <v>1</v>
      </c>
      <c r="H585" t="str">
        <f>VLOOKUP($A585,[1]男子!$1:$1000000,23,FALSE)</f>
        <v>041211</v>
      </c>
      <c r="I585" t="str">
        <f>VLOOKUP($A585,[1]男子!$1:$1000000,11,FALSE)</f>
        <v>WATANABE</v>
      </c>
      <c r="J585" t="str">
        <f>VLOOKUP($A585,[1]男子!$1:$1000000,12,FALSE)</f>
        <v>Kenta</v>
      </c>
      <c r="K585" t="str">
        <f t="shared" si="9"/>
        <v>日本</v>
      </c>
      <c r="L585" t="str">
        <f>VLOOKUP($A585,[1]男子!$1:$1000000,13,FALSE)</f>
        <v>JPN</v>
      </c>
    </row>
    <row r="586" spans="1:12">
      <c r="A586" s="72">
        <v>585</v>
      </c>
      <c r="B586" t="str">
        <f>VLOOKUP($A586,[1]男子!$1:$1000000,6,FALSE)</f>
        <v>工藤　壱心</v>
      </c>
      <c r="C586" t="str">
        <f>VLOOKUP($A586,[1]男子!$1:$1000000,10,FALSE)</f>
        <v>ｸﾄﾞｳ ｲｯｼﾝ</v>
      </c>
      <c r="D586" t="str">
        <f>VLOOKUP($A586,[1]男子!$1:$1000000,16,FALSE)</f>
        <v>青森</v>
      </c>
      <c r="E586" t="str">
        <f>VLOOKUP($A586,[1]男子!$1:$1000000,15,FALSE)</f>
        <v>02</v>
      </c>
      <c r="F586" t="str">
        <f>VLOOKUP($A586,[1]男子!$1:$1000000,19,FALSE)</f>
        <v>仙台大学</v>
      </c>
      <c r="G586" t="str">
        <f>VLOOKUP($A586,[1]男子!$1:$1000000,27,FALSE)</f>
        <v>1</v>
      </c>
      <c r="H586" t="str">
        <f>VLOOKUP($A586,[1]男子!$1:$1000000,23,FALSE)</f>
        <v>041126</v>
      </c>
      <c r="I586" t="str">
        <f>VLOOKUP($A586,[1]男子!$1:$1000000,11,FALSE)</f>
        <v>KUDOU</v>
      </c>
      <c r="J586" t="str">
        <f>VLOOKUP($A586,[1]男子!$1:$1000000,12,FALSE)</f>
        <v>Isshin</v>
      </c>
      <c r="K586" t="str">
        <f t="shared" si="9"/>
        <v>日本</v>
      </c>
      <c r="L586" t="str">
        <f>VLOOKUP($A586,[1]男子!$1:$1000000,13,FALSE)</f>
        <v>JPN</v>
      </c>
    </row>
    <row r="587" spans="1:12">
      <c r="A587" s="72">
        <v>586</v>
      </c>
      <c r="B587" t="str">
        <f>VLOOKUP($A587,[1]男子!$1:$1000000,6,FALSE)</f>
        <v>笠谷　航生</v>
      </c>
      <c r="C587" t="str">
        <f>VLOOKUP($A587,[1]男子!$1:$1000000,10,FALSE)</f>
        <v>ｶｻﾀﾆ ｺｳｷ</v>
      </c>
      <c r="D587" t="str">
        <f>VLOOKUP($A587,[1]男子!$1:$1000000,16,FALSE)</f>
        <v>秋田</v>
      </c>
      <c r="E587" t="str">
        <f>VLOOKUP($A587,[1]男子!$1:$1000000,15,FALSE)</f>
        <v>05</v>
      </c>
      <c r="F587" t="str">
        <f>VLOOKUP($A587,[1]男子!$1:$1000000,19,FALSE)</f>
        <v>仙台大学</v>
      </c>
      <c r="G587" t="str">
        <f>VLOOKUP($A587,[1]男子!$1:$1000000,27,FALSE)</f>
        <v>1</v>
      </c>
      <c r="H587" t="str">
        <f>VLOOKUP($A587,[1]男子!$1:$1000000,23,FALSE)</f>
        <v>041116</v>
      </c>
      <c r="I587" t="str">
        <f>VLOOKUP($A587,[1]男子!$1:$1000000,11,FALSE)</f>
        <v>KASATANI</v>
      </c>
      <c r="J587" t="str">
        <f>VLOOKUP($A587,[1]男子!$1:$1000000,12,FALSE)</f>
        <v>Kouki</v>
      </c>
      <c r="K587" t="str">
        <f t="shared" si="9"/>
        <v>日本</v>
      </c>
      <c r="L587" t="str">
        <f>VLOOKUP($A587,[1]男子!$1:$1000000,13,FALSE)</f>
        <v>JPN</v>
      </c>
    </row>
    <row r="588" spans="1:12">
      <c r="A588" s="72">
        <v>587</v>
      </c>
      <c r="B588" t="str">
        <f>VLOOKUP($A588,[1]男子!$1:$1000000,6,FALSE)</f>
        <v>佐々木　颯</v>
      </c>
      <c r="C588" t="str">
        <f>VLOOKUP($A588,[1]男子!$1:$1000000,10,FALSE)</f>
        <v>ｻｻｷ ｿﾗ</v>
      </c>
      <c r="D588" t="str">
        <f>VLOOKUP($A588,[1]男子!$1:$1000000,16,FALSE)</f>
        <v>岩手</v>
      </c>
      <c r="E588" t="str">
        <f>VLOOKUP($A588,[1]男子!$1:$1000000,15,FALSE)</f>
        <v>03</v>
      </c>
      <c r="F588" t="str">
        <f>VLOOKUP($A588,[1]男子!$1:$1000000,19,FALSE)</f>
        <v>仙台大学</v>
      </c>
      <c r="G588" t="str">
        <f>VLOOKUP($A588,[1]男子!$1:$1000000,27,FALSE)</f>
        <v>1</v>
      </c>
      <c r="H588" t="str">
        <f>VLOOKUP($A588,[1]男子!$1:$1000000,23,FALSE)</f>
        <v>041108</v>
      </c>
      <c r="I588" t="str">
        <f>VLOOKUP($A588,[1]男子!$1:$1000000,11,FALSE)</f>
        <v>SASAKI</v>
      </c>
      <c r="J588" t="str">
        <f>VLOOKUP($A588,[1]男子!$1:$1000000,12,FALSE)</f>
        <v>Sora</v>
      </c>
      <c r="K588" t="str">
        <f t="shared" si="9"/>
        <v>日本</v>
      </c>
      <c r="L588" t="str">
        <f>VLOOKUP($A588,[1]男子!$1:$1000000,13,FALSE)</f>
        <v>JPN</v>
      </c>
    </row>
    <row r="589" spans="1:12">
      <c r="A589" s="72">
        <v>588</v>
      </c>
      <c r="B589" t="str">
        <f>VLOOKUP($A589,[1]男子!$1:$1000000,6,FALSE)</f>
        <v>高橋　澪</v>
      </c>
      <c r="C589" t="str">
        <f>VLOOKUP($A589,[1]男子!$1:$1000000,10,FALSE)</f>
        <v>ﾀｶﾊｼ ﾚｲ</v>
      </c>
      <c r="D589" t="str">
        <f>VLOOKUP($A589,[1]男子!$1:$1000000,16,FALSE)</f>
        <v>岩手</v>
      </c>
      <c r="E589" t="str">
        <f>VLOOKUP($A589,[1]男子!$1:$1000000,15,FALSE)</f>
        <v>03</v>
      </c>
      <c r="F589" t="str">
        <f>VLOOKUP($A589,[1]男子!$1:$1000000,19,FALSE)</f>
        <v>仙台大学</v>
      </c>
      <c r="G589" t="str">
        <f>VLOOKUP($A589,[1]男子!$1:$1000000,27,FALSE)</f>
        <v>1</v>
      </c>
      <c r="H589" t="str">
        <f>VLOOKUP($A589,[1]男子!$1:$1000000,23,FALSE)</f>
        <v>041021</v>
      </c>
      <c r="I589" t="str">
        <f>VLOOKUP($A589,[1]男子!$1:$1000000,11,FALSE)</f>
        <v>TAKAHASHI</v>
      </c>
      <c r="J589" t="str">
        <f>VLOOKUP($A589,[1]男子!$1:$1000000,12,FALSE)</f>
        <v>Rei</v>
      </c>
      <c r="K589" t="str">
        <f t="shared" si="9"/>
        <v>日本</v>
      </c>
      <c r="L589" t="str">
        <f>VLOOKUP($A589,[1]男子!$1:$1000000,13,FALSE)</f>
        <v>JPN</v>
      </c>
    </row>
    <row r="590" spans="1:12">
      <c r="A590" s="72">
        <v>589</v>
      </c>
      <c r="B590" t="str">
        <f>VLOOKUP($A590,[1]男子!$1:$1000000,6,FALSE)</f>
        <v>畠山　晃靖</v>
      </c>
      <c r="C590" t="str">
        <f>VLOOKUP($A590,[1]男子!$1:$1000000,10,FALSE)</f>
        <v>ﾊﾀｹﾔﾏ ｺｳｾｲ</v>
      </c>
      <c r="D590" t="str">
        <f>VLOOKUP($A590,[1]男子!$1:$1000000,16,FALSE)</f>
        <v>秋田</v>
      </c>
      <c r="E590" t="str">
        <f>VLOOKUP($A590,[1]男子!$1:$1000000,15,FALSE)</f>
        <v>05</v>
      </c>
      <c r="F590" t="str">
        <f>VLOOKUP($A590,[1]男子!$1:$1000000,19,FALSE)</f>
        <v>仙台大学</v>
      </c>
      <c r="G590" t="str">
        <f>VLOOKUP($A590,[1]男子!$1:$1000000,27,FALSE)</f>
        <v>1</v>
      </c>
      <c r="H590" t="str">
        <f>VLOOKUP($A590,[1]男子!$1:$1000000,23,FALSE)</f>
        <v>041013</v>
      </c>
      <c r="I590" t="str">
        <f>VLOOKUP($A590,[1]男子!$1:$1000000,11,FALSE)</f>
        <v>HATAKEYAMA</v>
      </c>
      <c r="J590" t="str">
        <f>VLOOKUP($A590,[1]男子!$1:$1000000,12,FALSE)</f>
        <v>Kosei</v>
      </c>
      <c r="K590" t="str">
        <f t="shared" si="9"/>
        <v>日本</v>
      </c>
      <c r="L590" t="str">
        <f>VLOOKUP($A590,[1]男子!$1:$1000000,13,FALSE)</f>
        <v>JPN</v>
      </c>
    </row>
    <row r="591" spans="1:12">
      <c r="A591" s="72">
        <v>590</v>
      </c>
      <c r="B591" t="str">
        <f>VLOOKUP($A591,[1]男子!$1:$1000000,6,FALSE)</f>
        <v>今野　龍響</v>
      </c>
      <c r="C591" t="str">
        <f>VLOOKUP($A591,[1]男子!$1:$1000000,10,FALSE)</f>
        <v>ｺﾝﾉ ﾘｵﾝ</v>
      </c>
      <c r="D591" t="str">
        <f>VLOOKUP($A591,[1]男子!$1:$1000000,16,FALSE)</f>
        <v>宮城</v>
      </c>
      <c r="E591" t="str">
        <f>VLOOKUP($A591,[1]男子!$1:$1000000,15,FALSE)</f>
        <v>04</v>
      </c>
      <c r="F591" t="str">
        <f>VLOOKUP($A591,[1]男子!$1:$1000000,19,FALSE)</f>
        <v>仙台大学</v>
      </c>
      <c r="G591" t="str">
        <f>VLOOKUP($A591,[1]男子!$1:$1000000,27,FALSE)</f>
        <v>1</v>
      </c>
      <c r="H591" t="str">
        <f>VLOOKUP($A591,[1]男子!$1:$1000000,23,FALSE)</f>
        <v>041004</v>
      </c>
      <c r="I591" t="str">
        <f>VLOOKUP($A591,[1]男子!$1:$1000000,11,FALSE)</f>
        <v>KONNO</v>
      </c>
      <c r="J591" t="str">
        <f>VLOOKUP($A591,[1]男子!$1:$1000000,12,FALSE)</f>
        <v>Rion</v>
      </c>
      <c r="K591" t="str">
        <f t="shared" si="9"/>
        <v>日本</v>
      </c>
      <c r="L591" t="str">
        <f>VLOOKUP($A591,[1]男子!$1:$1000000,13,FALSE)</f>
        <v>JPN</v>
      </c>
    </row>
    <row r="592" spans="1:12">
      <c r="A592" s="72">
        <v>591</v>
      </c>
      <c r="B592" t="str">
        <f>VLOOKUP($A592,[1]男子!$1:$1000000,6,FALSE)</f>
        <v>木内　心大</v>
      </c>
      <c r="C592" t="str">
        <f>VLOOKUP($A592,[1]男子!$1:$1000000,10,FALSE)</f>
        <v>ｷｳﾁ ｺｺﾛ</v>
      </c>
      <c r="D592" t="str">
        <f>VLOOKUP($A592,[1]男子!$1:$1000000,16,FALSE)</f>
        <v>長野</v>
      </c>
      <c r="E592" t="str">
        <f>VLOOKUP($A592,[1]男子!$1:$1000000,15,FALSE)</f>
        <v>17</v>
      </c>
      <c r="F592" t="str">
        <f>VLOOKUP($A592,[1]男子!$1:$1000000,19,FALSE)</f>
        <v>仙台大学</v>
      </c>
      <c r="G592" t="str">
        <f>VLOOKUP($A592,[1]男子!$1:$1000000,27,FALSE)</f>
        <v>1</v>
      </c>
      <c r="H592" t="str">
        <f>VLOOKUP($A592,[1]男子!$1:$1000000,23,FALSE)</f>
        <v>040918</v>
      </c>
      <c r="I592" t="str">
        <f>VLOOKUP($A592,[1]男子!$1:$1000000,11,FALSE)</f>
        <v>KIUCHI</v>
      </c>
      <c r="J592" t="str">
        <f>VLOOKUP($A592,[1]男子!$1:$1000000,12,FALSE)</f>
        <v>Kokoro</v>
      </c>
      <c r="K592" t="str">
        <f t="shared" si="9"/>
        <v>日本</v>
      </c>
      <c r="L592" t="str">
        <f>VLOOKUP($A592,[1]男子!$1:$1000000,13,FALSE)</f>
        <v>JPN</v>
      </c>
    </row>
    <row r="593" spans="1:12">
      <c r="A593" s="72">
        <v>592</v>
      </c>
      <c r="B593" t="str">
        <f>VLOOKUP($A593,[1]男子!$1:$1000000,6,FALSE)</f>
        <v>大野　弘太</v>
      </c>
      <c r="C593" t="str">
        <f>VLOOKUP($A593,[1]男子!$1:$1000000,10,FALSE)</f>
        <v>ｵｵﾉ ｺｳﾀ</v>
      </c>
      <c r="D593" t="str">
        <f>VLOOKUP($A593,[1]男子!$1:$1000000,16,FALSE)</f>
        <v>秋田</v>
      </c>
      <c r="E593" t="str">
        <f>VLOOKUP($A593,[1]男子!$1:$1000000,15,FALSE)</f>
        <v>05</v>
      </c>
      <c r="F593" t="str">
        <f>VLOOKUP($A593,[1]男子!$1:$1000000,19,FALSE)</f>
        <v>仙台大学</v>
      </c>
      <c r="G593" t="str">
        <f>VLOOKUP($A593,[1]男子!$1:$1000000,27,FALSE)</f>
        <v>1</v>
      </c>
      <c r="H593" t="str">
        <f>VLOOKUP($A593,[1]男子!$1:$1000000,23,FALSE)</f>
        <v>040907</v>
      </c>
      <c r="I593" t="str">
        <f>VLOOKUP($A593,[1]男子!$1:$1000000,11,FALSE)</f>
        <v>OHNO</v>
      </c>
      <c r="J593" t="str">
        <f>VLOOKUP($A593,[1]男子!$1:$1000000,12,FALSE)</f>
        <v>Kouta</v>
      </c>
      <c r="K593" t="str">
        <f t="shared" si="9"/>
        <v>日本</v>
      </c>
      <c r="L593" t="str">
        <f>VLOOKUP($A593,[1]男子!$1:$1000000,13,FALSE)</f>
        <v>JPN</v>
      </c>
    </row>
    <row r="594" spans="1:12">
      <c r="A594" s="72">
        <v>593</v>
      </c>
      <c r="B594" t="str">
        <f>VLOOKUP($A594,[1]男子!$1:$1000000,6,FALSE)</f>
        <v>山谷　和生</v>
      </c>
      <c r="C594" t="str">
        <f>VLOOKUP($A594,[1]男子!$1:$1000000,10,FALSE)</f>
        <v>ﾔﾏﾔ ｶｽﾞｷ</v>
      </c>
      <c r="D594" t="str">
        <f>VLOOKUP($A594,[1]男子!$1:$1000000,16,FALSE)</f>
        <v>青森</v>
      </c>
      <c r="E594" t="str">
        <f>VLOOKUP($A594,[1]男子!$1:$1000000,15,FALSE)</f>
        <v>02</v>
      </c>
      <c r="F594" t="str">
        <f>VLOOKUP($A594,[1]男子!$1:$1000000,19,FALSE)</f>
        <v>仙台大学</v>
      </c>
      <c r="G594" t="str">
        <f>VLOOKUP($A594,[1]男子!$1:$1000000,27,FALSE)</f>
        <v>1</v>
      </c>
      <c r="H594" t="str">
        <f>VLOOKUP($A594,[1]男子!$1:$1000000,23,FALSE)</f>
        <v>040820</v>
      </c>
      <c r="I594" t="str">
        <f>VLOOKUP($A594,[1]男子!$1:$1000000,11,FALSE)</f>
        <v>YAMAYA</v>
      </c>
      <c r="J594" t="str">
        <f>VLOOKUP($A594,[1]男子!$1:$1000000,12,FALSE)</f>
        <v>Kazuki</v>
      </c>
      <c r="K594" t="str">
        <f t="shared" si="9"/>
        <v>日本</v>
      </c>
      <c r="L594" t="str">
        <f>VLOOKUP($A594,[1]男子!$1:$1000000,13,FALSE)</f>
        <v>JPN</v>
      </c>
    </row>
    <row r="595" spans="1:12">
      <c r="A595" s="72">
        <v>594</v>
      </c>
      <c r="B595" t="str">
        <f>VLOOKUP($A595,[1]男子!$1:$1000000,6,FALSE)</f>
        <v>古館　純季</v>
      </c>
      <c r="C595" t="str">
        <f>VLOOKUP($A595,[1]男子!$1:$1000000,10,FALSE)</f>
        <v>ﾌﾙﾀﾞﾃ ｼﾞｭﾝｷ</v>
      </c>
      <c r="D595" t="str">
        <f>VLOOKUP($A595,[1]男子!$1:$1000000,16,FALSE)</f>
        <v>岩手</v>
      </c>
      <c r="E595" t="str">
        <f>VLOOKUP($A595,[1]男子!$1:$1000000,15,FALSE)</f>
        <v>03</v>
      </c>
      <c r="F595" t="str">
        <f>VLOOKUP($A595,[1]男子!$1:$1000000,19,FALSE)</f>
        <v>仙台大学</v>
      </c>
      <c r="G595" t="str">
        <f>VLOOKUP($A595,[1]男子!$1:$1000000,27,FALSE)</f>
        <v>1</v>
      </c>
      <c r="H595" t="str">
        <f>VLOOKUP($A595,[1]男子!$1:$1000000,23,FALSE)</f>
        <v>040813</v>
      </c>
      <c r="I595" t="str">
        <f>VLOOKUP($A595,[1]男子!$1:$1000000,11,FALSE)</f>
        <v>Furudate</v>
      </c>
      <c r="J595" t="str">
        <f>VLOOKUP($A595,[1]男子!$1:$1000000,12,FALSE)</f>
        <v>Junki</v>
      </c>
      <c r="K595" t="str">
        <f t="shared" si="9"/>
        <v>日本</v>
      </c>
      <c r="L595" t="str">
        <f>VLOOKUP($A595,[1]男子!$1:$1000000,13,FALSE)</f>
        <v>JPN</v>
      </c>
    </row>
    <row r="596" spans="1:12">
      <c r="A596" s="72">
        <v>595</v>
      </c>
      <c r="B596" t="str">
        <f>VLOOKUP($A596,[1]男子!$1:$1000000,6,FALSE)</f>
        <v>菅野　陽向</v>
      </c>
      <c r="C596" t="str">
        <f>VLOOKUP($A596,[1]男子!$1:$1000000,10,FALSE)</f>
        <v>ｶﾝﾉ ﾋﾅﾀ</v>
      </c>
      <c r="D596" t="str">
        <f>VLOOKUP($A596,[1]男子!$1:$1000000,16,FALSE)</f>
        <v>福島</v>
      </c>
      <c r="E596" t="str">
        <f>VLOOKUP($A596,[1]男子!$1:$1000000,15,FALSE)</f>
        <v>07</v>
      </c>
      <c r="F596" t="str">
        <f>VLOOKUP($A596,[1]男子!$1:$1000000,19,FALSE)</f>
        <v>仙台大学</v>
      </c>
      <c r="G596" t="str">
        <f>VLOOKUP($A596,[1]男子!$1:$1000000,27,FALSE)</f>
        <v>1</v>
      </c>
      <c r="H596" t="str">
        <f>VLOOKUP($A596,[1]男子!$1:$1000000,23,FALSE)</f>
        <v>040806</v>
      </c>
      <c r="I596" t="str">
        <f>VLOOKUP($A596,[1]男子!$1:$1000000,11,FALSE)</f>
        <v>KANNO</v>
      </c>
      <c r="J596" t="str">
        <f>VLOOKUP($A596,[1]男子!$1:$1000000,12,FALSE)</f>
        <v>Hinata</v>
      </c>
      <c r="K596" t="str">
        <f t="shared" si="9"/>
        <v>日本</v>
      </c>
      <c r="L596" t="str">
        <f>VLOOKUP($A596,[1]男子!$1:$1000000,13,FALSE)</f>
        <v>JPN</v>
      </c>
    </row>
    <row r="597" spans="1:12">
      <c r="A597" s="72">
        <v>596</v>
      </c>
      <c r="B597" t="str">
        <f>VLOOKUP($A597,[1]男子!$1:$1000000,6,FALSE)</f>
        <v>臼井　亜聡</v>
      </c>
      <c r="C597" t="str">
        <f>VLOOKUP($A597,[1]男子!$1:$1000000,10,FALSE)</f>
        <v>ｳｽｲ ｱｻﾄ</v>
      </c>
      <c r="D597" t="str">
        <f>VLOOKUP($A597,[1]男子!$1:$1000000,16,FALSE)</f>
        <v>福島</v>
      </c>
      <c r="E597" t="str">
        <f>VLOOKUP($A597,[1]男子!$1:$1000000,15,FALSE)</f>
        <v>07</v>
      </c>
      <c r="F597" t="str">
        <f>VLOOKUP($A597,[1]男子!$1:$1000000,19,FALSE)</f>
        <v>仙台大学</v>
      </c>
      <c r="G597" t="str">
        <f>VLOOKUP($A597,[1]男子!$1:$1000000,27,FALSE)</f>
        <v>1</v>
      </c>
      <c r="H597" t="str">
        <f>VLOOKUP($A597,[1]男子!$1:$1000000,23,FALSE)</f>
        <v>040731</v>
      </c>
      <c r="I597" t="str">
        <f>VLOOKUP($A597,[1]男子!$1:$1000000,11,FALSE)</f>
        <v>USUI</v>
      </c>
      <c r="J597" t="str">
        <f>VLOOKUP($A597,[1]男子!$1:$1000000,12,FALSE)</f>
        <v>Asato</v>
      </c>
      <c r="K597" t="str">
        <f t="shared" si="9"/>
        <v>日本</v>
      </c>
      <c r="L597" t="str">
        <f>VLOOKUP($A597,[1]男子!$1:$1000000,13,FALSE)</f>
        <v>JPN</v>
      </c>
    </row>
    <row r="598" spans="1:12">
      <c r="A598" s="72">
        <v>597</v>
      </c>
      <c r="B598" t="str">
        <f>VLOOKUP($A598,[1]男子!$1:$1000000,6,FALSE)</f>
        <v>千葉　温太</v>
      </c>
      <c r="C598" t="str">
        <f>VLOOKUP($A598,[1]男子!$1:$1000000,10,FALSE)</f>
        <v>ﾁﾊﾞ ﾊﾙﾀ</v>
      </c>
      <c r="D598" t="str">
        <f>VLOOKUP($A598,[1]男子!$1:$1000000,16,FALSE)</f>
        <v>宮城</v>
      </c>
      <c r="E598" t="str">
        <f>VLOOKUP($A598,[1]男子!$1:$1000000,15,FALSE)</f>
        <v>04</v>
      </c>
      <c r="F598" t="str">
        <f>VLOOKUP($A598,[1]男子!$1:$1000000,19,FALSE)</f>
        <v>仙台大学</v>
      </c>
      <c r="G598" t="str">
        <f>VLOOKUP($A598,[1]男子!$1:$1000000,27,FALSE)</f>
        <v>1</v>
      </c>
      <c r="H598" t="str">
        <f>VLOOKUP($A598,[1]男子!$1:$1000000,23,FALSE)</f>
        <v>040723</v>
      </c>
      <c r="I598" t="str">
        <f>VLOOKUP($A598,[1]男子!$1:$1000000,11,FALSE)</f>
        <v>CHIBA</v>
      </c>
      <c r="J598" t="str">
        <f>VLOOKUP($A598,[1]男子!$1:$1000000,12,FALSE)</f>
        <v>Haruta</v>
      </c>
      <c r="K598" t="str">
        <f t="shared" si="9"/>
        <v>日本</v>
      </c>
      <c r="L598" t="str">
        <f>VLOOKUP($A598,[1]男子!$1:$1000000,13,FALSE)</f>
        <v>JPN</v>
      </c>
    </row>
    <row r="599" spans="1:12">
      <c r="A599" s="72">
        <v>598</v>
      </c>
      <c r="B599" t="str">
        <f>VLOOKUP($A599,[1]男子!$1:$1000000,6,FALSE)</f>
        <v>石宇　雲翔</v>
      </c>
      <c r="C599" t="str">
        <f>VLOOKUP($A599,[1]男子!$1:$1000000,10,FALSE)</f>
        <v>ｲｼｳ ｸｳｶﾞ</v>
      </c>
      <c r="D599" t="str">
        <f>VLOOKUP($A599,[1]男子!$1:$1000000,16,FALSE)</f>
        <v>岩手</v>
      </c>
      <c r="E599" t="str">
        <f>VLOOKUP($A599,[1]男子!$1:$1000000,15,FALSE)</f>
        <v>03</v>
      </c>
      <c r="F599" t="str">
        <f>VLOOKUP($A599,[1]男子!$1:$1000000,19,FALSE)</f>
        <v>仙台大学</v>
      </c>
      <c r="G599" t="str">
        <f>VLOOKUP($A599,[1]男子!$1:$1000000,27,FALSE)</f>
        <v>1</v>
      </c>
      <c r="H599" t="str">
        <f>VLOOKUP($A599,[1]男子!$1:$1000000,23,FALSE)</f>
        <v>040721</v>
      </c>
      <c r="I599" t="str">
        <f>VLOOKUP($A599,[1]男子!$1:$1000000,11,FALSE)</f>
        <v>ISHIU</v>
      </c>
      <c r="J599" t="str">
        <f>VLOOKUP($A599,[1]男子!$1:$1000000,12,FALSE)</f>
        <v>Kuga</v>
      </c>
      <c r="K599" t="str">
        <f t="shared" si="9"/>
        <v>日本</v>
      </c>
      <c r="L599" t="str">
        <f>VLOOKUP($A599,[1]男子!$1:$1000000,13,FALSE)</f>
        <v>JPN</v>
      </c>
    </row>
    <row r="600" spans="1:12">
      <c r="A600" s="72">
        <v>599</v>
      </c>
      <c r="B600" t="str">
        <f>VLOOKUP($A600,[1]男子!$1:$1000000,6,FALSE)</f>
        <v>阿部　海星</v>
      </c>
      <c r="C600" t="str">
        <f>VLOOKUP($A600,[1]男子!$1:$1000000,10,FALSE)</f>
        <v>ｱﾍﾞ ｶｲｾｲ</v>
      </c>
      <c r="D600" t="str">
        <f>VLOOKUP($A600,[1]男子!$1:$1000000,16,FALSE)</f>
        <v>宮城</v>
      </c>
      <c r="E600" t="str">
        <f>VLOOKUP($A600,[1]男子!$1:$1000000,15,FALSE)</f>
        <v>04</v>
      </c>
      <c r="F600" t="str">
        <f>VLOOKUP($A600,[1]男子!$1:$1000000,19,FALSE)</f>
        <v>仙台大学</v>
      </c>
      <c r="G600" t="str">
        <f>VLOOKUP($A600,[1]男子!$1:$1000000,27,FALSE)</f>
        <v>1</v>
      </c>
      <c r="H600" t="str">
        <f>VLOOKUP($A600,[1]男子!$1:$1000000,23,FALSE)</f>
        <v>040712</v>
      </c>
      <c r="I600" t="str">
        <f>VLOOKUP($A600,[1]男子!$1:$1000000,11,FALSE)</f>
        <v>ABE</v>
      </c>
      <c r="J600" t="str">
        <f>VLOOKUP($A600,[1]男子!$1:$1000000,12,FALSE)</f>
        <v>Kaisei</v>
      </c>
      <c r="K600" t="str">
        <f t="shared" si="9"/>
        <v>日本</v>
      </c>
      <c r="L600" t="str">
        <f>VLOOKUP($A600,[1]男子!$1:$1000000,13,FALSE)</f>
        <v>JPN</v>
      </c>
    </row>
    <row r="601" spans="1:12">
      <c r="A601" s="72">
        <v>600</v>
      </c>
      <c r="B601" t="str">
        <f>VLOOKUP($A601,[1]男子!$1:$1000000,6,FALSE)</f>
        <v>中田　時源</v>
      </c>
      <c r="C601" t="str">
        <f>VLOOKUP($A601,[1]男子!$1:$1000000,10,FALSE)</f>
        <v>ﾅｶﾀ ｼﾞｹﾞﾝ</v>
      </c>
      <c r="D601" t="str">
        <f>VLOOKUP($A601,[1]男子!$1:$1000000,16,FALSE)</f>
        <v>青森</v>
      </c>
      <c r="E601" t="str">
        <f>VLOOKUP($A601,[1]男子!$1:$1000000,15,FALSE)</f>
        <v>02</v>
      </c>
      <c r="F601" t="str">
        <f>VLOOKUP($A601,[1]男子!$1:$1000000,19,FALSE)</f>
        <v>仙台大学</v>
      </c>
      <c r="G601" t="str">
        <f>VLOOKUP($A601,[1]男子!$1:$1000000,27,FALSE)</f>
        <v>1</v>
      </c>
      <c r="H601" t="str">
        <f>VLOOKUP($A601,[1]男子!$1:$1000000,23,FALSE)</f>
        <v>040710</v>
      </c>
      <c r="I601" t="str">
        <f>VLOOKUP($A601,[1]男子!$1:$1000000,11,FALSE)</f>
        <v>NAKATA</v>
      </c>
      <c r="J601" t="str">
        <f>VLOOKUP($A601,[1]男子!$1:$1000000,12,FALSE)</f>
        <v>Jigen</v>
      </c>
      <c r="K601" t="str">
        <f t="shared" si="9"/>
        <v>日本</v>
      </c>
      <c r="L601" t="str">
        <f>VLOOKUP($A601,[1]男子!$1:$1000000,13,FALSE)</f>
        <v>JPN</v>
      </c>
    </row>
    <row r="602" spans="1:12">
      <c r="A602" s="72">
        <v>601</v>
      </c>
      <c r="B602" t="str">
        <f>VLOOKUP($A602,[1]男子!$1:$1000000,6,FALSE)</f>
        <v>江端　元樹</v>
      </c>
      <c r="C602" t="str">
        <f>VLOOKUP($A602,[1]男子!$1:$1000000,10,FALSE)</f>
        <v>ｴﾊﾞﾀ ｹﾞﾝｷ</v>
      </c>
      <c r="D602" t="str">
        <f>VLOOKUP($A602,[1]男子!$1:$1000000,16,FALSE)</f>
        <v>宮城</v>
      </c>
      <c r="E602" t="str">
        <f>VLOOKUP($A602,[1]男子!$1:$1000000,15,FALSE)</f>
        <v>04</v>
      </c>
      <c r="F602" t="str">
        <f>VLOOKUP($A602,[1]男子!$1:$1000000,19,FALSE)</f>
        <v>仙台大学</v>
      </c>
      <c r="G602" t="str">
        <f>VLOOKUP($A602,[1]男子!$1:$1000000,27,FALSE)</f>
        <v>1</v>
      </c>
      <c r="H602" t="str">
        <f>VLOOKUP($A602,[1]男子!$1:$1000000,23,FALSE)</f>
        <v>040613</v>
      </c>
      <c r="I602" t="str">
        <f>VLOOKUP($A602,[1]男子!$1:$1000000,11,FALSE)</f>
        <v>EBATA</v>
      </c>
      <c r="J602" t="str">
        <f>VLOOKUP($A602,[1]男子!$1:$1000000,12,FALSE)</f>
        <v>Genki</v>
      </c>
      <c r="K602" t="str">
        <f t="shared" si="9"/>
        <v>日本</v>
      </c>
      <c r="L602" t="str">
        <f>VLOOKUP($A602,[1]男子!$1:$1000000,13,FALSE)</f>
        <v>JPN</v>
      </c>
    </row>
    <row r="603" spans="1:12">
      <c r="A603" s="72">
        <v>602</v>
      </c>
      <c r="B603" t="str">
        <f>VLOOKUP($A603,[1]男子!$1:$1000000,6,FALSE)</f>
        <v>渡部　利哉</v>
      </c>
      <c r="C603" t="str">
        <f>VLOOKUP($A603,[1]男子!$1:$1000000,10,FALSE)</f>
        <v>ﾜﾀﾍﾞ ﾘｲﾔ</v>
      </c>
      <c r="D603" t="str">
        <f>VLOOKUP($A603,[1]男子!$1:$1000000,16,FALSE)</f>
        <v>福島</v>
      </c>
      <c r="E603" t="str">
        <f>VLOOKUP($A603,[1]男子!$1:$1000000,15,FALSE)</f>
        <v>07</v>
      </c>
      <c r="F603" t="str">
        <f>VLOOKUP($A603,[1]男子!$1:$1000000,19,FALSE)</f>
        <v>仙台大学</v>
      </c>
      <c r="G603" t="str">
        <f>VLOOKUP($A603,[1]男子!$1:$1000000,27,FALSE)</f>
        <v>1</v>
      </c>
      <c r="H603" t="str">
        <f>VLOOKUP($A603,[1]男子!$1:$1000000,23,FALSE)</f>
        <v>040608</v>
      </c>
      <c r="I603" t="str">
        <f>VLOOKUP($A603,[1]男子!$1:$1000000,11,FALSE)</f>
        <v>WATABE</v>
      </c>
      <c r="J603" t="str">
        <f>VLOOKUP($A603,[1]男子!$1:$1000000,12,FALSE)</f>
        <v>Riiya</v>
      </c>
      <c r="K603" t="str">
        <f t="shared" si="9"/>
        <v>日本</v>
      </c>
      <c r="L603" t="str">
        <f>VLOOKUP($A603,[1]男子!$1:$1000000,13,FALSE)</f>
        <v>JPN</v>
      </c>
    </row>
    <row r="604" spans="1:12">
      <c r="A604" s="72">
        <v>603</v>
      </c>
      <c r="B604" t="str">
        <f>VLOOKUP($A604,[1]男子!$1:$1000000,6,FALSE)</f>
        <v>上野　大和</v>
      </c>
      <c r="C604" t="str">
        <f>VLOOKUP($A604,[1]男子!$1:$1000000,10,FALSE)</f>
        <v>ｳｴﾉ ﾔﾏﾄ</v>
      </c>
      <c r="D604" t="str">
        <f>VLOOKUP($A604,[1]男子!$1:$1000000,16,FALSE)</f>
        <v>宮城</v>
      </c>
      <c r="E604" t="str">
        <f>VLOOKUP($A604,[1]男子!$1:$1000000,15,FALSE)</f>
        <v>04</v>
      </c>
      <c r="F604" t="str">
        <f>VLOOKUP($A604,[1]男子!$1:$1000000,19,FALSE)</f>
        <v>仙台大学</v>
      </c>
      <c r="G604" t="str">
        <f>VLOOKUP($A604,[1]男子!$1:$1000000,27,FALSE)</f>
        <v>1</v>
      </c>
      <c r="H604" t="str">
        <f>VLOOKUP($A604,[1]男子!$1:$1000000,23,FALSE)</f>
        <v>040531</v>
      </c>
      <c r="I604" t="str">
        <f>VLOOKUP($A604,[1]男子!$1:$1000000,11,FALSE)</f>
        <v>UENO</v>
      </c>
      <c r="J604" t="str">
        <f>VLOOKUP($A604,[1]男子!$1:$1000000,12,FALSE)</f>
        <v>Yamato</v>
      </c>
      <c r="K604" t="str">
        <f t="shared" si="9"/>
        <v>日本</v>
      </c>
      <c r="L604" t="str">
        <f>VLOOKUP($A604,[1]男子!$1:$1000000,13,FALSE)</f>
        <v>JPN</v>
      </c>
    </row>
    <row r="605" spans="1:12">
      <c r="A605" s="72">
        <v>604</v>
      </c>
      <c r="B605" t="str">
        <f>VLOOKUP($A605,[1]男子!$1:$1000000,6,FALSE)</f>
        <v>髙橋　陸斗</v>
      </c>
      <c r="C605" t="str">
        <f>VLOOKUP($A605,[1]男子!$1:$1000000,10,FALSE)</f>
        <v>ﾀｶﾊｼ ﾘｸﾄ</v>
      </c>
      <c r="D605" t="str">
        <f>VLOOKUP($A605,[1]男子!$1:$1000000,16,FALSE)</f>
        <v>宮城</v>
      </c>
      <c r="E605" t="str">
        <f>VLOOKUP($A605,[1]男子!$1:$1000000,15,FALSE)</f>
        <v>04</v>
      </c>
      <c r="F605" t="str">
        <f>VLOOKUP($A605,[1]男子!$1:$1000000,19,FALSE)</f>
        <v>仙台大学</v>
      </c>
      <c r="G605" t="str">
        <f>VLOOKUP($A605,[1]男子!$1:$1000000,27,FALSE)</f>
        <v>1</v>
      </c>
      <c r="H605" t="str">
        <f>VLOOKUP($A605,[1]男子!$1:$1000000,23,FALSE)</f>
        <v>040528</v>
      </c>
      <c r="I605" t="str">
        <f>VLOOKUP($A605,[1]男子!$1:$1000000,11,FALSE)</f>
        <v>TAKAHASHI</v>
      </c>
      <c r="J605" t="str">
        <f>VLOOKUP($A605,[1]男子!$1:$1000000,12,FALSE)</f>
        <v>Rikuto</v>
      </c>
      <c r="K605" t="str">
        <f t="shared" si="9"/>
        <v>日本</v>
      </c>
      <c r="L605" t="str">
        <f>VLOOKUP($A605,[1]男子!$1:$1000000,13,FALSE)</f>
        <v>JPN</v>
      </c>
    </row>
    <row r="606" spans="1:12">
      <c r="A606" s="72">
        <v>605</v>
      </c>
      <c r="B606" t="str">
        <f>VLOOKUP($A606,[1]男子!$1:$1000000,6,FALSE)</f>
        <v>小原　奏楽</v>
      </c>
      <c r="C606" t="str">
        <f>VLOOKUP($A606,[1]男子!$1:$1000000,10,FALSE)</f>
        <v>ｵﾊﾞﾗ ｿﾗ</v>
      </c>
      <c r="D606" t="str">
        <f>VLOOKUP($A606,[1]男子!$1:$1000000,16,FALSE)</f>
        <v>宮城</v>
      </c>
      <c r="E606" t="str">
        <f>VLOOKUP($A606,[1]男子!$1:$1000000,15,FALSE)</f>
        <v>04</v>
      </c>
      <c r="F606" t="str">
        <f>VLOOKUP($A606,[1]男子!$1:$1000000,19,FALSE)</f>
        <v>仙台大学</v>
      </c>
      <c r="G606" t="str">
        <f>VLOOKUP($A606,[1]男子!$1:$1000000,27,FALSE)</f>
        <v>1</v>
      </c>
      <c r="H606" t="str">
        <f>VLOOKUP($A606,[1]男子!$1:$1000000,23,FALSE)</f>
        <v>040514</v>
      </c>
      <c r="I606" t="str">
        <f>VLOOKUP($A606,[1]男子!$1:$1000000,11,FALSE)</f>
        <v>OBARA</v>
      </c>
      <c r="J606" t="str">
        <f>VLOOKUP($A606,[1]男子!$1:$1000000,12,FALSE)</f>
        <v>Sora</v>
      </c>
      <c r="K606" t="str">
        <f t="shared" si="9"/>
        <v>日本</v>
      </c>
      <c r="L606" t="str">
        <f>VLOOKUP($A606,[1]男子!$1:$1000000,13,FALSE)</f>
        <v>JPN</v>
      </c>
    </row>
    <row r="607" spans="1:12">
      <c r="A607" s="72">
        <v>606</v>
      </c>
      <c r="B607" t="str">
        <f>VLOOKUP($A607,[1]男子!$1:$1000000,6,FALSE)</f>
        <v>加藤　拓海</v>
      </c>
      <c r="C607" t="str">
        <f>VLOOKUP($A607,[1]男子!$1:$1000000,10,FALSE)</f>
        <v>ｶﾄｳ ﾀｸﾐ</v>
      </c>
      <c r="D607" t="str">
        <f>VLOOKUP($A607,[1]男子!$1:$1000000,16,FALSE)</f>
        <v>宮城</v>
      </c>
      <c r="E607" t="str">
        <f>VLOOKUP($A607,[1]男子!$1:$1000000,15,FALSE)</f>
        <v>04</v>
      </c>
      <c r="F607" t="str">
        <f>VLOOKUP($A607,[1]男子!$1:$1000000,19,FALSE)</f>
        <v>仙台大学</v>
      </c>
      <c r="G607" t="str">
        <f>VLOOKUP($A607,[1]男子!$1:$1000000,27,FALSE)</f>
        <v>1</v>
      </c>
      <c r="H607" t="str">
        <f>VLOOKUP($A607,[1]男子!$1:$1000000,23,FALSE)</f>
        <v>040504</v>
      </c>
      <c r="I607" t="str">
        <f>VLOOKUP($A607,[1]男子!$1:$1000000,11,FALSE)</f>
        <v>KATO</v>
      </c>
      <c r="J607" t="str">
        <f>VLOOKUP($A607,[1]男子!$1:$1000000,12,FALSE)</f>
        <v>Takumi</v>
      </c>
      <c r="K607" t="str">
        <f t="shared" si="9"/>
        <v>日本</v>
      </c>
      <c r="L607" t="str">
        <f>VLOOKUP($A607,[1]男子!$1:$1000000,13,FALSE)</f>
        <v>JPN</v>
      </c>
    </row>
    <row r="608" spans="1:12">
      <c r="A608" s="72">
        <v>607</v>
      </c>
      <c r="B608" t="str">
        <f>VLOOKUP($A608,[1]男子!$1:$1000000,6,FALSE)</f>
        <v>池田　陸玖</v>
      </c>
      <c r="C608" t="str">
        <f>VLOOKUP($A608,[1]男子!$1:$1000000,10,FALSE)</f>
        <v>ｲｹﾀﾞ ﾘｯｸ</v>
      </c>
      <c r="D608" t="str">
        <f>VLOOKUP($A608,[1]男子!$1:$1000000,16,FALSE)</f>
        <v>宮城</v>
      </c>
      <c r="E608" t="str">
        <f>VLOOKUP($A608,[1]男子!$1:$1000000,15,FALSE)</f>
        <v>04</v>
      </c>
      <c r="F608" t="str">
        <f>VLOOKUP($A608,[1]男子!$1:$1000000,19,FALSE)</f>
        <v>仙台大学</v>
      </c>
      <c r="G608" t="str">
        <f>VLOOKUP($A608,[1]男子!$1:$1000000,27,FALSE)</f>
        <v>1</v>
      </c>
      <c r="H608" t="str">
        <f>VLOOKUP($A608,[1]男子!$1:$1000000,23,FALSE)</f>
        <v>040502</v>
      </c>
      <c r="I608" t="str">
        <f>VLOOKUP($A608,[1]男子!$1:$1000000,11,FALSE)</f>
        <v>IKEDA</v>
      </c>
      <c r="J608" t="str">
        <f>VLOOKUP($A608,[1]男子!$1:$1000000,12,FALSE)</f>
        <v>Rikku</v>
      </c>
      <c r="K608" t="str">
        <f t="shared" si="9"/>
        <v>日本</v>
      </c>
      <c r="L608" t="str">
        <f>VLOOKUP($A608,[1]男子!$1:$1000000,13,FALSE)</f>
        <v>JPN</v>
      </c>
    </row>
    <row r="609" spans="1:12">
      <c r="A609" s="72">
        <v>608</v>
      </c>
      <c r="B609" t="str">
        <f>VLOOKUP($A609,[1]男子!$1:$1000000,6,FALSE)</f>
        <v>武藤　大晟</v>
      </c>
      <c r="C609" t="str">
        <f>VLOOKUP($A609,[1]男子!$1:$1000000,10,FALSE)</f>
        <v>ﾑﾄｳ ﾀｲｾｲ</v>
      </c>
      <c r="D609" t="str">
        <f>VLOOKUP($A609,[1]男子!$1:$1000000,16,FALSE)</f>
        <v>福島</v>
      </c>
      <c r="E609" t="str">
        <f>VLOOKUP($A609,[1]男子!$1:$1000000,15,FALSE)</f>
        <v>07</v>
      </c>
      <c r="F609" t="str">
        <f>VLOOKUP($A609,[1]男子!$1:$1000000,19,FALSE)</f>
        <v>仙台大学</v>
      </c>
      <c r="G609" t="str">
        <f>VLOOKUP($A609,[1]男子!$1:$1000000,27,FALSE)</f>
        <v>1</v>
      </c>
      <c r="H609" t="str">
        <f>VLOOKUP($A609,[1]男子!$1:$1000000,23,FALSE)</f>
        <v>040430</v>
      </c>
      <c r="I609" t="str">
        <f>VLOOKUP($A609,[1]男子!$1:$1000000,11,FALSE)</f>
        <v>MUTO</v>
      </c>
      <c r="J609" t="str">
        <f>VLOOKUP($A609,[1]男子!$1:$1000000,12,FALSE)</f>
        <v>Taisei</v>
      </c>
      <c r="K609" t="str">
        <f t="shared" si="9"/>
        <v>日本</v>
      </c>
      <c r="L609" t="str">
        <f>VLOOKUP($A609,[1]男子!$1:$1000000,13,FALSE)</f>
        <v>JPN</v>
      </c>
    </row>
    <row r="610" spans="1:12">
      <c r="A610" s="72">
        <v>609</v>
      </c>
      <c r="B610" t="str">
        <f>VLOOKUP($A610,[1]男子!$1:$1000000,6,FALSE)</f>
        <v>高橋　樹生</v>
      </c>
      <c r="C610" t="str">
        <f>VLOOKUP($A610,[1]男子!$1:$1000000,10,FALSE)</f>
        <v>ﾀｶﾊｼ ｲﾂｷ</v>
      </c>
      <c r="D610" t="str">
        <f>VLOOKUP($A610,[1]男子!$1:$1000000,16,FALSE)</f>
        <v>宮城</v>
      </c>
      <c r="E610" t="str">
        <f>VLOOKUP($A610,[1]男子!$1:$1000000,15,FALSE)</f>
        <v>04</v>
      </c>
      <c r="F610" t="str">
        <f>VLOOKUP($A610,[1]男子!$1:$1000000,19,FALSE)</f>
        <v>仙台大学</v>
      </c>
      <c r="G610" t="str">
        <f>VLOOKUP($A610,[1]男子!$1:$1000000,27,FALSE)</f>
        <v>1</v>
      </c>
      <c r="H610" t="str">
        <f>VLOOKUP($A610,[1]男子!$1:$1000000,23,FALSE)</f>
        <v>040428</v>
      </c>
      <c r="I610" t="str">
        <f>VLOOKUP($A610,[1]男子!$1:$1000000,11,FALSE)</f>
        <v>TAKAHASHI</v>
      </c>
      <c r="J610" t="str">
        <f>VLOOKUP($A610,[1]男子!$1:$1000000,12,FALSE)</f>
        <v>Itsuki</v>
      </c>
      <c r="K610" t="str">
        <f t="shared" si="9"/>
        <v>日本</v>
      </c>
      <c r="L610" t="str">
        <f>VLOOKUP($A610,[1]男子!$1:$1000000,13,FALSE)</f>
        <v>JPN</v>
      </c>
    </row>
    <row r="611" spans="1:12">
      <c r="A611" s="72">
        <v>610</v>
      </c>
      <c r="B611" t="str">
        <f>VLOOKUP($A611,[1]男子!$1:$1000000,6,FALSE)</f>
        <v>和泉　遥哉</v>
      </c>
      <c r="C611" t="str">
        <f>VLOOKUP($A611,[1]男子!$1:$1000000,10,FALSE)</f>
        <v>ｲｽﾞﾐ ﾊﾙﾔ</v>
      </c>
      <c r="D611" t="str">
        <f>VLOOKUP($A611,[1]男子!$1:$1000000,16,FALSE)</f>
        <v>宮城</v>
      </c>
      <c r="E611" t="str">
        <f>VLOOKUP($A611,[1]男子!$1:$1000000,15,FALSE)</f>
        <v>04</v>
      </c>
      <c r="F611" t="str">
        <f>VLOOKUP($A611,[1]男子!$1:$1000000,19,FALSE)</f>
        <v>仙台大学</v>
      </c>
      <c r="G611" t="str">
        <f>VLOOKUP($A611,[1]男子!$1:$1000000,27,FALSE)</f>
        <v>1</v>
      </c>
      <c r="H611" t="str">
        <f>VLOOKUP($A611,[1]男子!$1:$1000000,23,FALSE)</f>
        <v>040416</v>
      </c>
      <c r="I611" t="str">
        <f>VLOOKUP($A611,[1]男子!$1:$1000000,11,FALSE)</f>
        <v>IZUMI</v>
      </c>
      <c r="J611" t="str">
        <f>VLOOKUP($A611,[1]男子!$1:$1000000,12,FALSE)</f>
        <v>Haruya</v>
      </c>
      <c r="K611" t="str">
        <f t="shared" si="9"/>
        <v>日本</v>
      </c>
      <c r="L611" t="str">
        <f>VLOOKUP($A611,[1]男子!$1:$1000000,13,FALSE)</f>
        <v>JPN</v>
      </c>
    </row>
    <row r="612" spans="1:12">
      <c r="A612" s="72">
        <v>611</v>
      </c>
      <c r="B612" t="str">
        <f>VLOOKUP($A612,[1]男子!$1:$1000000,6,FALSE)</f>
        <v>大冨　智嵩</v>
      </c>
      <c r="C612" t="str">
        <f>VLOOKUP($A612,[1]男子!$1:$1000000,10,FALSE)</f>
        <v>ｵｵﾄﾐ ﾁｼｭｳ</v>
      </c>
      <c r="D612" t="str">
        <f>VLOOKUP($A612,[1]男子!$1:$1000000,16,FALSE)</f>
        <v>宮城</v>
      </c>
      <c r="E612" t="str">
        <f>VLOOKUP($A612,[1]男子!$1:$1000000,15,FALSE)</f>
        <v>04</v>
      </c>
      <c r="F612" t="str">
        <f>VLOOKUP($A612,[1]男子!$1:$1000000,19,FALSE)</f>
        <v>仙台大学</v>
      </c>
      <c r="G612" t="str">
        <f>VLOOKUP($A612,[1]男子!$1:$1000000,27,FALSE)</f>
        <v>1</v>
      </c>
      <c r="H612" t="str">
        <f>VLOOKUP($A612,[1]男子!$1:$1000000,23,FALSE)</f>
        <v>040413</v>
      </c>
      <c r="I612" t="str">
        <f>VLOOKUP($A612,[1]男子!$1:$1000000,11,FALSE)</f>
        <v>OTOMI</v>
      </c>
      <c r="J612" t="str">
        <f>VLOOKUP($A612,[1]男子!$1:$1000000,12,FALSE)</f>
        <v>Chishu</v>
      </c>
      <c r="K612" t="str">
        <f t="shared" si="9"/>
        <v>日本</v>
      </c>
      <c r="L612" t="str">
        <f>VLOOKUP($A612,[1]男子!$1:$1000000,13,FALSE)</f>
        <v>JPN</v>
      </c>
    </row>
    <row r="613" spans="1:12">
      <c r="A613" s="72">
        <v>612</v>
      </c>
      <c r="B613" t="str">
        <f>VLOOKUP($A613,[1]男子!$1:$1000000,6,FALSE)</f>
        <v>加藤　颯人</v>
      </c>
      <c r="C613" t="str">
        <f>VLOOKUP($A613,[1]男子!$1:$1000000,10,FALSE)</f>
        <v>ｶﾄｳ ﾊﾔﾄ</v>
      </c>
      <c r="D613" t="str">
        <f>VLOOKUP($A613,[1]男子!$1:$1000000,16,FALSE)</f>
        <v>長野</v>
      </c>
      <c r="E613" t="str">
        <f>VLOOKUP($A613,[1]男子!$1:$1000000,15,FALSE)</f>
        <v>17</v>
      </c>
      <c r="F613" t="str">
        <f>VLOOKUP($A613,[1]男子!$1:$1000000,19,FALSE)</f>
        <v>仙台大学</v>
      </c>
      <c r="G613" t="str">
        <f>VLOOKUP($A613,[1]男子!$1:$1000000,27,FALSE)</f>
        <v>1</v>
      </c>
      <c r="H613" t="str">
        <f>VLOOKUP($A613,[1]男子!$1:$1000000,23,FALSE)</f>
        <v>040408</v>
      </c>
      <c r="I613" t="str">
        <f>VLOOKUP($A613,[1]男子!$1:$1000000,11,FALSE)</f>
        <v>KATO</v>
      </c>
      <c r="J613" t="str">
        <f>VLOOKUP($A613,[1]男子!$1:$1000000,12,FALSE)</f>
        <v>Hayato</v>
      </c>
      <c r="K613" t="str">
        <f t="shared" si="9"/>
        <v>日本</v>
      </c>
      <c r="L613" t="str">
        <f>VLOOKUP($A613,[1]男子!$1:$1000000,13,FALSE)</f>
        <v>JPN</v>
      </c>
    </row>
    <row r="614" spans="1:12">
      <c r="A614" s="72">
        <v>613</v>
      </c>
      <c r="B614" t="str">
        <f>VLOOKUP($A614,[1]男子!$1:$1000000,6,FALSE)</f>
        <v>眞壁　春登</v>
      </c>
      <c r="C614" t="str">
        <f>VLOOKUP($A614,[1]男子!$1:$1000000,10,FALSE)</f>
        <v>ﾏｶﾍﾞ ﾊﾙﾄ</v>
      </c>
      <c r="D614" t="str">
        <f>VLOOKUP($A614,[1]男子!$1:$1000000,16,FALSE)</f>
        <v>宮城</v>
      </c>
      <c r="E614" t="str">
        <f>VLOOKUP($A614,[1]男子!$1:$1000000,15,FALSE)</f>
        <v>04</v>
      </c>
      <c r="F614" t="str">
        <f>VLOOKUP($A614,[1]男子!$1:$1000000,19,FALSE)</f>
        <v>仙台大学</v>
      </c>
      <c r="G614" t="str">
        <f>VLOOKUP($A614,[1]男子!$1:$1000000,27,FALSE)</f>
        <v>1</v>
      </c>
      <c r="H614" t="str">
        <f>VLOOKUP($A614,[1]男子!$1:$1000000,23,FALSE)</f>
        <v>040407</v>
      </c>
      <c r="I614" t="str">
        <f>VLOOKUP($A614,[1]男子!$1:$1000000,11,FALSE)</f>
        <v>MAKABE</v>
      </c>
      <c r="J614" t="str">
        <f>VLOOKUP($A614,[1]男子!$1:$1000000,12,FALSE)</f>
        <v>Haruto</v>
      </c>
      <c r="K614" t="str">
        <f t="shared" si="9"/>
        <v>日本</v>
      </c>
      <c r="L614" t="str">
        <f>VLOOKUP($A614,[1]男子!$1:$1000000,13,FALSE)</f>
        <v>JPN</v>
      </c>
    </row>
    <row r="615" spans="1:12">
      <c r="A615" s="72">
        <v>614</v>
      </c>
      <c r="B615" t="str">
        <f>VLOOKUP($A615,[1]男子!$1:$1000000,6,FALSE)</f>
        <v>守屋　蓮</v>
      </c>
      <c r="C615" t="str">
        <f>VLOOKUP($A615,[1]男子!$1:$1000000,10,FALSE)</f>
        <v>ﾓﾘﾔ ﾚﾝ</v>
      </c>
      <c r="D615" t="str">
        <f>VLOOKUP($A615,[1]男子!$1:$1000000,16,FALSE)</f>
        <v>宮城</v>
      </c>
      <c r="E615" t="str">
        <f>VLOOKUP($A615,[1]男子!$1:$1000000,15,FALSE)</f>
        <v>04</v>
      </c>
      <c r="F615" t="str">
        <f>VLOOKUP($A615,[1]男子!$1:$1000000,19,FALSE)</f>
        <v>仙台大学</v>
      </c>
      <c r="G615" t="str">
        <f>VLOOKUP($A615,[1]男子!$1:$1000000,27,FALSE)</f>
        <v>1</v>
      </c>
      <c r="H615" t="str">
        <f>VLOOKUP($A615,[1]男子!$1:$1000000,23,FALSE)</f>
        <v>040405</v>
      </c>
      <c r="I615" t="str">
        <f>VLOOKUP($A615,[1]男子!$1:$1000000,11,FALSE)</f>
        <v>MORIYA</v>
      </c>
      <c r="J615" t="str">
        <f>VLOOKUP($A615,[1]男子!$1:$1000000,12,FALSE)</f>
        <v>Ren</v>
      </c>
      <c r="K615" t="str">
        <f t="shared" si="9"/>
        <v>日本</v>
      </c>
      <c r="L615" t="str">
        <f>VLOOKUP($A615,[1]男子!$1:$1000000,13,FALSE)</f>
        <v>JPN</v>
      </c>
    </row>
    <row r="616" spans="1:12">
      <c r="A616" s="72">
        <v>615</v>
      </c>
      <c r="B616" t="str">
        <f>VLOOKUP($A616,[1]男子!$1:$1000000,6,FALSE)</f>
        <v>長尾　修弥</v>
      </c>
      <c r="C616" t="str">
        <f>VLOOKUP($A616,[1]男子!$1:$1000000,10,FALSE)</f>
        <v>ﾅｶﾞｵ ｼｭｳﾔ</v>
      </c>
      <c r="D616" t="str">
        <f>VLOOKUP($A616,[1]男子!$1:$1000000,16,FALSE)</f>
        <v>学連</v>
      </c>
      <c r="E616" t="str">
        <f>VLOOKUP($A616,[1]男子!$1:$1000000,15,FALSE)</f>
        <v>48</v>
      </c>
      <c r="F616" t="str">
        <f>VLOOKUP($A616,[1]男子!$1:$1000000,19,FALSE)</f>
        <v>東北大学</v>
      </c>
      <c r="G616" t="str">
        <f>VLOOKUP($A616,[1]男子!$1:$1000000,27,FALSE)</f>
        <v>1</v>
      </c>
      <c r="H616" t="str">
        <f>VLOOKUP($A616,[1]男子!$1:$1000000,23,FALSE)</f>
        <v>050222</v>
      </c>
      <c r="I616" t="str">
        <f>VLOOKUP($A616,[1]男子!$1:$1000000,11,FALSE)</f>
        <v>NAGAO</v>
      </c>
      <c r="J616" t="str">
        <f>VLOOKUP($A616,[1]男子!$1:$1000000,12,FALSE)</f>
        <v>Syuuya</v>
      </c>
      <c r="K616" t="str">
        <f t="shared" si="9"/>
        <v>日本</v>
      </c>
      <c r="L616" t="str">
        <f>VLOOKUP($A616,[1]男子!$1:$1000000,13,FALSE)</f>
        <v>JPN</v>
      </c>
    </row>
    <row r="617" spans="1:12">
      <c r="A617" s="72">
        <v>616</v>
      </c>
      <c r="B617" t="str">
        <f>VLOOKUP($A617,[1]男子!$1:$1000000,6,FALSE)</f>
        <v>臼田　蓮希</v>
      </c>
      <c r="C617" t="str">
        <f>VLOOKUP($A617,[1]男子!$1:$1000000,10,FALSE)</f>
        <v>ｳｽﾀﾞ ﾚﾝｷ</v>
      </c>
      <c r="D617" t="str">
        <f>VLOOKUP($A617,[1]男子!$1:$1000000,16,FALSE)</f>
        <v>宮城</v>
      </c>
      <c r="E617" t="str">
        <f>VLOOKUP($A617,[1]男子!$1:$1000000,15,FALSE)</f>
        <v>04</v>
      </c>
      <c r="F617" t="str">
        <f>VLOOKUP($A617,[1]男子!$1:$1000000,19,FALSE)</f>
        <v>東北大学</v>
      </c>
      <c r="G617" t="str">
        <f>VLOOKUP($A617,[1]男子!$1:$1000000,27,FALSE)</f>
        <v>1</v>
      </c>
      <c r="H617" t="str">
        <f>VLOOKUP($A617,[1]男子!$1:$1000000,23,FALSE)</f>
        <v>041228</v>
      </c>
      <c r="I617" t="str">
        <f>VLOOKUP($A617,[1]男子!$1:$1000000,11,FALSE)</f>
        <v>USUDA</v>
      </c>
      <c r="J617" t="str">
        <f>VLOOKUP($A617,[1]男子!$1:$1000000,12,FALSE)</f>
        <v>Renki</v>
      </c>
      <c r="K617" t="str">
        <f t="shared" si="9"/>
        <v>日本</v>
      </c>
      <c r="L617" t="str">
        <f>VLOOKUP($A617,[1]男子!$1:$1000000,13,FALSE)</f>
        <v>JPN</v>
      </c>
    </row>
    <row r="618" spans="1:12">
      <c r="A618" s="72">
        <v>617</v>
      </c>
      <c r="B618" t="str">
        <f>VLOOKUP($A618,[1]男子!$1:$1000000,6,FALSE)</f>
        <v>千葉　夕海平</v>
      </c>
      <c r="C618" t="str">
        <f>VLOOKUP($A618,[1]男子!$1:$1000000,10,FALSE)</f>
        <v>ﾁﾊﾞ ﾕｳﾍｲ</v>
      </c>
      <c r="D618" t="str">
        <f>VLOOKUP($A618,[1]男子!$1:$1000000,16,FALSE)</f>
        <v>宮城</v>
      </c>
      <c r="E618" t="str">
        <f>VLOOKUP($A618,[1]男子!$1:$1000000,15,FALSE)</f>
        <v>04</v>
      </c>
      <c r="F618" t="str">
        <f>VLOOKUP($A618,[1]男子!$1:$1000000,19,FALSE)</f>
        <v>東北大学</v>
      </c>
      <c r="G618" t="str">
        <f>VLOOKUP($A618,[1]男子!$1:$1000000,27,FALSE)</f>
        <v>1</v>
      </c>
      <c r="H618" t="str">
        <f>VLOOKUP($A618,[1]男子!$1:$1000000,23,FALSE)</f>
        <v>041014</v>
      </c>
      <c r="I618" t="str">
        <f>VLOOKUP($A618,[1]男子!$1:$1000000,11,FALSE)</f>
        <v>CHIBA</v>
      </c>
      <c r="J618" t="str">
        <f>VLOOKUP($A618,[1]男子!$1:$1000000,12,FALSE)</f>
        <v>Yuhei</v>
      </c>
      <c r="K618" t="str">
        <f t="shared" si="9"/>
        <v>日本</v>
      </c>
      <c r="L618" t="str">
        <f>VLOOKUP($A618,[1]男子!$1:$1000000,13,FALSE)</f>
        <v>JPN</v>
      </c>
    </row>
    <row r="619" spans="1:12">
      <c r="A619" s="72">
        <v>618</v>
      </c>
      <c r="B619" t="str">
        <f>VLOOKUP($A619,[1]男子!$1:$1000000,6,FALSE)</f>
        <v>柴田　駿吾</v>
      </c>
      <c r="C619" t="str">
        <f>VLOOKUP($A619,[1]男子!$1:$1000000,10,FALSE)</f>
        <v>ｼﾊﾞﾀ ｼｭﾝｺﾞ</v>
      </c>
      <c r="D619" t="str">
        <f>VLOOKUP($A619,[1]男子!$1:$1000000,16,FALSE)</f>
        <v>岩手</v>
      </c>
      <c r="E619" t="str">
        <f>VLOOKUP($A619,[1]男子!$1:$1000000,15,FALSE)</f>
        <v>03</v>
      </c>
      <c r="F619" t="str">
        <f>VLOOKUP($A619,[1]男子!$1:$1000000,19,FALSE)</f>
        <v>東北大学</v>
      </c>
      <c r="G619" t="str">
        <f>VLOOKUP($A619,[1]男子!$1:$1000000,27,FALSE)</f>
        <v>1</v>
      </c>
      <c r="H619" t="str">
        <f>VLOOKUP($A619,[1]男子!$1:$1000000,23,FALSE)</f>
        <v>040923</v>
      </c>
      <c r="I619" t="str">
        <f>VLOOKUP($A619,[1]男子!$1:$1000000,11,FALSE)</f>
        <v>SHIBATA</v>
      </c>
      <c r="J619" t="str">
        <f>VLOOKUP($A619,[1]男子!$1:$1000000,12,FALSE)</f>
        <v>Syungo</v>
      </c>
      <c r="K619" t="str">
        <f t="shared" si="9"/>
        <v>日本</v>
      </c>
      <c r="L619" t="str">
        <f>VLOOKUP($A619,[1]男子!$1:$1000000,13,FALSE)</f>
        <v>JPN</v>
      </c>
    </row>
    <row r="620" spans="1:12">
      <c r="A620" s="72">
        <v>619</v>
      </c>
      <c r="B620" t="str">
        <f>VLOOKUP($A620,[1]男子!$1:$1000000,6,FALSE)</f>
        <v>鈴木　汐優</v>
      </c>
      <c r="C620" t="str">
        <f>VLOOKUP($A620,[1]男子!$1:$1000000,10,FALSE)</f>
        <v>ｽｽﾞｷ ｼﾕｳ</v>
      </c>
      <c r="D620" t="str">
        <f>VLOOKUP($A620,[1]男子!$1:$1000000,16,FALSE)</f>
        <v>山形</v>
      </c>
      <c r="E620" t="str">
        <f>VLOOKUP($A620,[1]男子!$1:$1000000,15,FALSE)</f>
        <v>06</v>
      </c>
      <c r="F620" t="str">
        <f>VLOOKUP($A620,[1]男子!$1:$1000000,19,FALSE)</f>
        <v>東北大学</v>
      </c>
      <c r="G620" t="str">
        <f>VLOOKUP($A620,[1]男子!$1:$1000000,27,FALSE)</f>
        <v>1</v>
      </c>
      <c r="H620" t="str">
        <f>VLOOKUP($A620,[1]男子!$1:$1000000,23,FALSE)</f>
        <v>040917</v>
      </c>
      <c r="I620" t="str">
        <f>VLOOKUP($A620,[1]男子!$1:$1000000,11,FALSE)</f>
        <v>SUZUKI</v>
      </c>
      <c r="J620" t="str">
        <f>VLOOKUP($A620,[1]男子!$1:$1000000,12,FALSE)</f>
        <v>Shiyu</v>
      </c>
      <c r="K620" t="str">
        <f t="shared" si="9"/>
        <v>日本</v>
      </c>
      <c r="L620" t="str">
        <f>VLOOKUP($A620,[1]男子!$1:$1000000,13,FALSE)</f>
        <v>JPN</v>
      </c>
    </row>
    <row r="621" spans="1:12">
      <c r="A621" s="72">
        <v>620</v>
      </c>
      <c r="B621" t="str">
        <f>VLOOKUP($A621,[1]男子!$1:$1000000,6,FALSE)</f>
        <v>室田　竜磨</v>
      </c>
      <c r="C621" t="str">
        <f>VLOOKUP($A621,[1]男子!$1:$1000000,10,FALSE)</f>
        <v>ﾑﾛﾀ ﾘｭｳﾏ</v>
      </c>
      <c r="D621" t="str">
        <f>VLOOKUP($A621,[1]男子!$1:$1000000,16,FALSE)</f>
        <v>学連</v>
      </c>
      <c r="E621" t="str">
        <f>VLOOKUP($A621,[1]男子!$1:$1000000,15,FALSE)</f>
        <v>48</v>
      </c>
      <c r="F621" t="str">
        <f>VLOOKUP($A621,[1]男子!$1:$1000000,19,FALSE)</f>
        <v>東北大学</v>
      </c>
      <c r="G621" t="str">
        <f>VLOOKUP($A621,[1]男子!$1:$1000000,27,FALSE)</f>
        <v>1</v>
      </c>
      <c r="H621" t="str">
        <f>VLOOKUP($A621,[1]男子!$1:$1000000,23,FALSE)</f>
        <v>040905</v>
      </c>
      <c r="I621" t="str">
        <f>VLOOKUP($A621,[1]男子!$1:$1000000,11,FALSE)</f>
        <v>MUROTA</v>
      </c>
      <c r="J621" t="str">
        <f>VLOOKUP($A621,[1]男子!$1:$1000000,12,FALSE)</f>
        <v>Ryuma</v>
      </c>
      <c r="K621" t="str">
        <f t="shared" si="9"/>
        <v>日本</v>
      </c>
      <c r="L621" t="str">
        <f>VLOOKUP($A621,[1]男子!$1:$1000000,13,FALSE)</f>
        <v>JPN</v>
      </c>
    </row>
    <row r="622" spans="1:12">
      <c r="A622" s="72">
        <v>621</v>
      </c>
      <c r="B622" t="str">
        <f>VLOOKUP($A622,[1]男子!$1:$1000000,6,FALSE)</f>
        <v>小椋　稜太</v>
      </c>
      <c r="C622" t="str">
        <f>VLOOKUP($A622,[1]男子!$1:$1000000,10,FALSE)</f>
        <v>ｵｸﾞﾗ ﾘｮｳﾀ</v>
      </c>
      <c r="D622" t="str">
        <f>VLOOKUP($A622,[1]男子!$1:$1000000,16,FALSE)</f>
        <v>福島</v>
      </c>
      <c r="E622" t="str">
        <f>VLOOKUP($A622,[1]男子!$1:$1000000,15,FALSE)</f>
        <v>07</v>
      </c>
      <c r="F622" t="str">
        <f>VLOOKUP($A622,[1]男子!$1:$1000000,19,FALSE)</f>
        <v>東北大学</v>
      </c>
      <c r="G622" t="str">
        <f>VLOOKUP($A622,[1]男子!$1:$1000000,27,FALSE)</f>
        <v>1</v>
      </c>
      <c r="H622" t="str">
        <f>VLOOKUP($A622,[1]男子!$1:$1000000,23,FALSE)</f>
        <v>040723</v>
      </c>
      <c r="I622" t="str">
        <f>VLOOKUP($A622,[1]男子!$1:$1000000,11,FALSE)</f>
        <v>OGURA</v>
      </c>
      <c r="J622" t="str">
        <f>VLOOKUP($A622,[1]男子!$1:$1000000,12,FALSE)</f>
        <v>Ryota</v>
      </c>
      <c r="K622" t="str">
        <f t="shared" si="9"/>
        <v>日本</v>
      </c>
      <c r="L622" t="str">
        <f>VLOOKUP($A622,[1]男子!$1:$1000000,13,FALSE)</f>
        <v>JPN</v>
      </c>
    </row>
    <row r="623" spans="1:12">
      <c r="A623" s="72">
        <v>622</v>
      </c>
      <c r="B623" t="str">
        <f>VLOOKUP($A623,[1]男子!$1:$1000000,6,FALSE)</f>
        <v>水澤　大地</v>
      </c>
      <c r="C623" t="str">
        <f>VLOOKUP($A623,[1]男子!$1:$1000000,10,FALSE)</f>
        <v>ﾐｽﾞｻﾜ ﾀﾞｲﾁ</v>
      </c>
      <c r="D623" t="str">
        <f>VLOOKUP($A623,[1]男子!$1:$1000000,16,FALSE)</f>
        <v>新潟</v>
      </c>
      <c r="E623" t="str">
        <f>VLOOKUP($A623,[1]男子!$1:$1000000,15,FALSE)</f>
        <v>16</v>
      </c>
      <c r="F623" t="str">
        <f>VLOOKUP($A623,[1]男子!$1:$1000000,19,FALSE)</f>
        <v>東北大学</v>
      </c>
      <c r="G623" t="str">
        <f>VLOOKUP($A623,[1]男子!$1:$1000000,27,FALSE)</f>
        <v>1</v>
      </c>
      <c r="H623" t="str">
        <f>VLOOKUP($A623,[1]男子!$1:$1000000,23,FALSE)</f>
        <v>040718</v>
      </c>
      <c r="I623" t="str">
        <f>VLOOKUP($A623,[1]男子!$1:$1000000,11,FALSE)</f>
        <v>MIZUSAWA</v>
      </c>
      <c r="J623" t="str">
        <f>VLOOKUP($A623,[1]男子!$1:$1000000,12,FALSE)</f>
        <v>Daichi</v>
      </c>
      <c r="K623" t="str">
        <f t="shared" si="9"/>
        <v>日本</v>
      </c>
      <c r="L623" t="str">
        <f>VLOOKUP($A623,[1]男子!$1:$1000000,13,FALSE)</f>
        <v>JPN</v>
      </c>
    </row>
    <row r="624" spans="1:12">
      <c r="A624" s="72">
        <v>623</v>
      </c>
      <c r="B624" t="str">
        <f>VLOOKUP($A624,[1]男子!$1:$1000000,6,FALSE)</f>
        <v>稲谷　将幸</v>
      </c>
      <c r="C624" t="str">
        <f>VLOOKUP($A624,[1]男子!$1:$1000000,10,FALSE)</f>
        <v>ｲﾅﾔ ﾏｻﾕｷ</v>
      </c>
      <c r="D624" t="str">
        <f>VLOOKUP($A624,[1]男子!$1:$1000000,16,FALSE)</f>
        <v>宮城</v>
      </c>
      <c r="E624" t="str">
        <f>VLOOKUP($A624,[1]男子!$1:$1000000,15,FALSE)</f>
        <v>04</v>
      </c>
      <c r="F624" t="str">
        <f>VLOOKUP($A624,[1]男子!$1:$1000000,19,FALSE)</f>
        <v>東北大学</v>
      </c>
      <c r="G624" t="str">
        <f>VLOOKUP($A624,[1]男子!$1:$1000000,27,FALSE)</f>
        <v>1</v>
      </c>
      <c r="H624" t="str">
        <f>VLOOKUP($A624,[1]男子!$1:$1000000,23,FALSE)</f>
        <v>040716</v>
      </c>
      <c r="I624" t="str">
        <f>VLOOKUP($A624,[1]男子!$1:$1000000,11,FALSE)</f>
        <v>INAYA</v>
      </c>
      <c r="J624" t="str">
        <f>VLOOKUP($A624,[1]男子!$1:$1000000,12,FALSE)</f>
        <v>Masayuki</v>
      </c>
      <c r="K624" t="str">
        <f t="shared" si="9"/>
        <v>日本</v>
      </c>
      <c r="L624" t="str">
        <f>VLOOKUP($A624,[1]男子!$1:$1000000,13,FALSE)</f>
        <v>JPN</v>
      </c>
    </row>
    <row r="625" spans="1:12">
      <c r="A625" s="72">
        <v>624</v>
      </c>
      <c r="B625" t="str">
        <f>VLOOKUP($A625,[1]男子!$1:$1000000,6,FALSE)</f>
        <v>千葉　広大</v>
      </c>
      <c r="C625" t="str">
        <f>VLOOKUP($A625,[1]男子!$1:$1000000,10,FALSE)</f>
        <v>ﾁﾊﾞ ｺｳﾀ</v>
      </c>
      <c r="D625" t="str">
        <f>VLOOKUP($A625,[1]男子!$1:$1000000,16,FALSE)</f>
        <v>宮城</v>
      </c>
      <c r="E625" t="str">
        <f>VLOOKUP($A625,[1]男子!$1:$1000000,15,FALSE)</f>
        <v>04</v>
      </c>
      <c r="F625" t="str">
        <f>VLOOKUP($A625,[1]男子!$1:$1000000,19,FALSE)</f>
        <v>東北大学</v>
      </c>
      <c r="G625" t="str">
        <f>VLOOKUP($A625,[1]男子!$1:$1000000,27,FALSE)</f>
        <v>1</v>
      </c>
      <c r="H625" t="str">
        <f>VLOOKUP($A625,[1]男子!$1:$1000000,23,FALSE)</f>
        <v>040706</v>
      </c>
      <c r="I625" t="str">
        <f>VLOOKUP($A625,[1]男子!$1:$1000000,11,FALSE)</f>
        <v>CHIBA</v>
      </c>
      <c r="J625" t="str">
        <f>VLOOKUP($A625,[1]男子!$1:$1000000,12,FALSE)</f>
        <v>Kota</v>
      </c>
      <c r="K625" t="str">
        <f t="shared" si="9"/>
        <v>日本</v>
      </c>
      <c r="L625" t="str">
        <f>VLOOKUP($A625,[1]男子!$1:$1000000,13,FALSE)</f>
        <v>JPN</v>
      </c>
    </row>
    <row r="626" spans="1:12">
      <c r="A626" s="72">
        <v>625</v>
      </c>
      <c r="B626" t="str">
        <f>VLOOKUP($A626,[1]男子!$1:$1000000,6,FALSE)</f>
        <v>錦戸　昴雅</v>
      </c>
      <c r="C626" t="str">
        <f>VLOOKUP($A626,[1]男子!$1:$1000000,10,FALSE)</f>
        <v>ﾆｼｷﾄﾞ ﾏｵﾔ</v>
      </c>
      <c r="D626" t="str">
        <f>VLOOKUP($A626,[1]男子!$1:$1000000,16,FALSE)</f>
        <v>岩手</v>
      </c>
      <c r="E626" t="str">
        <f>VLOOKUP($A626,[1]男子!$1:$1000000,15,FALSE)</f>
        <v>03</v>
      </c>
      <c r="F626" t="str">
        <f>VLOOKUP($A626,[1]男子!$1:$1000000,19,FALSE)</f>
        <v>東北大学</v>
      </c>
      <c r="G626" t="str">
        <f>VLOOKUP($A626,[1]男子!$1:$1000000,27,FALSE)</f>
        <v>1</v>
      </c>
      <c r="H626" t="str">
        <f>VLOOKUP($A626,[1]男子!$1:$1000000,23,FALSE)</f>
        <v>040624</v>
      </c>
      <c r="I626" t="str">
        <f>VLOOKUP($A626,[1]男子!$1:$1000000,11,FALSE)</f>
        <v>NISHIKIDO</v>
      </c>
      <c r="J626" t="str">
        <f>VLOOKUP($A626,[1]男子!$1:$1000000,12,FALSE)</f>
        <v>Maoya</v>
      </c>
      <c r="K626" t="str">
        <f t="shared" si="9"/>
        <v>日本</v>
      </c>
      <c r="L626" t="str">
        <f>VLOOKUP($A626,[1]男子!$1:$1000000,13,FALSE)</f>
        <v>JPN</v>
      </c>
    </row>
    <row r="627" spans="1:12">
      <c r="A627" s="72">
        <v>626</v>
      </c>
      <c r="B627" t="str">
        <f>VLOOKUP($A627,[1]男子!$1:$1000000,6,FALSE)</f>
        <v>守屋　遥登</v>
      </c>
      <c r="C627" t="str">
        <f>VLOOKUP($A627,[1]男子!$1:$1000000,10,FALSE)</f>
        <v>ﾓﾘﾔ ﾊﾙﾄ</v>
      </c>
      <c r="D627" t="str">
        <f>VLOOKUP($A627,[1]男子!$1:$1000000,16,FALSE)</f>
        <v>宮城</v>
      </c>
      <c r="E627" t="str">
        <f>VLOOKUP($A627,[1]男子!$1:$1000000,15,FALSE)</f>
        <v>04</v>
      </c>
      <c r="F627" t="str">
        <f>VLOOKUP($A627,[1]男子!$1:$1000000,19,FALSE)</f>
        <v>東北大学</v>
      </c>
      <c r="G627" t="str">
        <f>VLOOKUP($A627,[1]男子!$1:$1000000,27,FALSE)</f>
        <v>1</v>
      </c>
      <c r="H627" t="str">
        <f>VLOOKUP($A627,[1]男子!$1:$1000000,23,FALSE)</f>
        <v>040616</v>
      </c>
      <c r="I627" t="str">
        <f>VLOOKUP($A627,[1]男子!$1:$1000000,11,FALSE)</f>
        <v>Moriya</v>
      </c>
      <c r="J627" t="str">
        <f>VLOOKUP($A627,[1]男子!$1:$1000000,12,FALSE)</f>
        <v>Haruto</v>
      </c>
      <c r="K627" t="str">
        <f t="shared" si="9"/>
        <v>日本</v>
      </c>
      <c r="L627" t="str">
        <f>VLOOKUP($A627,[1]男子!$1:$1000000,13,FALSE)</f>
        <v>JPN</v>
      </c>
    </row>
    <row r="628" spans="1:12">
      <c r="A628" s="72">
        <v>627</v>
      </c>
      <c r="B628" t="str">
        <f>VLOOKUP($A628,[1]男子!$1:$1000000,6,FALSE)</f>
        <v>鈴木　拓真</v>
      </c>
      <c r="C628" t="str">
        <f>VLOOKUP($A628,[1]男子!$1:$1000000,10,FALSE)</f>
        <v>ｽｽﾞｷ ﾀｸﾏ</v>
      </c>
      <c r="D628" t="str">
        <f>VLOOKUP($A628,[1]男子!$1:$1000000,16,FALSE)</f>
        <v>学連</v>
      </c>
      <c r="E628" t="str">
        <f>VLOOKUP($A628,[1]男子!$1:$1000000,15,FALSE)</f>
        <v>48</v>
      </c>
      <c r="F628" t="str">
        <f>VLOOKUP($A628,[1]男子!$1:$1000000,19,FALSE)</f>
        <v>東北大学</v>
      </c>
      <c r="G628" t="str">
        <f>VLOOKUP($A628,[1]男子!$1:$1000000,27,FALSE)</f>
        <v>1</v>
      </c>
      <c r="H628" t="str">
        <f>VLOOKUP($A628,[1]男子!$1:$1000000,23,FALSE)</f>
        <v>040611</v>
      </c>
      <c r="I628" t="str">
        <f>VLOOKUP($A628,[1]男子!$1:$1000000,11,FALSE)</f>
        <v>SUZUKI</v>
      </c>
      <c r="J628" t="str">
        <f>VLOOKUP($A628,[1]男子!$1:$1000000,12,FALSE)</f>
        <v>Takuma</v>
      </c>
      <c r="K628" t="str">
        <f t="shared" si="9"/>
        <v>日本</v>
      </c>
      <c r="L628" t="str">
        <f>VLOOKUP($A628,[1]男子!$1:$1000000,13,FALSE)</f>
        <v>JPN</v>
      </c>
    </row>
    <row r="629" spans="1:12">
      <c r="A629" s="72">
        <v>628</v>
      </c>
      <c r="B629" t="str">
        <f>VLOOKUP($A629,[1]男子!$1:$1000000,6,FALSE)</f>
        <v>増田　併介</v>
      </c>
      <c r="C629" t="str">
        <f>VLOOKUP($A629,[1]男子!$1:$1000000,10,FALSE)</f>
        <v>ﾏｽﾀﾞ ﾍｲｽｹ</v>
      </c>
      <c r="D629" t="str">
        <f>VLOOKUP($A629,[1]男子!$1:$1000000,16,FALSE)</f>
        <v>静岡</v>
      </c>
      <c r="E629" t="str">
        <f>VLOOKUP($A629,[1]男子!$1:$1000000,15,FALSE)</f>
        <v>21</v>
      </c>
      <c r="F629" t="str">
        <f>VLOOKUP($A629,[1]男子!$1:$1000000,19,FALSE)</f>
        <v>東北大学</v>
      </c>
      <c r="G629" t="str">
        <f>VLOOKUP($A629,[1]男子!$1:$1000000,27,FALSE)</f>
        <v>1</v>
      </c>
      <c r="H629" t="str">
        <f>VLOOKUP($A629,[1]男子!$1:$1000000,23,FALSE)</f>
        <v>040515</v>
      </c>
      <c r="I629" t="str">
        <f>VLOOKUP($A629,[1]男子!$1:$1000000,11,FALSE)</f>
        <v>MASUDA</v>
      </c>
      <c r="J629" t="str">
        <f>VLOOKUP($A629,[1]男子!$1:$1000000,12,FALSE)</f>
        <v>Heisuke</v>
      </c>
      <c r="K629" t="str">
        <f t="shared" si="9"/>
        <v>日本</v>
      </c>
      <c r="L629" t="str">
        <f>VLOOKUP($A629,[1]男子!$1:$1000000,13,FALSE)</f>
        <v>JPN</v>
      </c>
    </row>
    <row r="630" spans="1:12">
      <c r="A630" s="72">
        <v>629</v>
      </c>
      <c r="B630" t="str">
        <f>VLOOKUP($A630,[1]男子!$1:$1000000,6,FALSE)</f>
        <v>田作　光希</v>
      </c>
      <c r="C630" t="str">
        <f>VLOOKUP($A630,[1]男子!$1:$1000000,10,FALSE)</f>
        <v>ﾀｻｸ ﾐﾂｷ</v>
      </c>
      <c r="D630" t="str">
        <f>VLOOKUP($A630,[1]男子!$1:$1000000,16,FALSE)</f>
        <v>学連</v>
      </c>
      <c r="E630" t="str">
        <f>VLOOKUP($A630,[1]男子!$1:$1000000,15,FALSE)</f>
        <v>48</v>
      </c>
      <c r="F630" t="str">
        <f>VLOOKUP($A630,[1]男子!$1:$1000000,19,FALSE)</f>
        <v>東北大学</v>
      </c>
      <c r="G630" t="str">
        <f>VLOOKUP($A630,[1]男子!$1:$1000000,27,FALSE)</f>
        <v>1</v>
      </c>
      <c r="H630" t="str">
        <f>VLOOKUP($A630,[1]男子!$1:$1000000,23,FALSE)</f>
        <v>040419</v>
      </c>
      <c r="I630" t="str">
        <f>VLOOKUP($A630,[1]男子!$1:$1000000,11,FALSE)</f>
        <v>TASAKU</v>
      </c>
      <c r="J630" t="str">
        <f>VLOOKUP($A630,[1]男子!$1:$1000000,12,FALSE)</f>
        <v>Mitsuki</v>
      </c>
      <c r="K630" t="str">
        <f t="shared" si="9"/>
        <v>日本</v>
      </c>
      <c r="L630" t="str">
        <f>VLOOKUP($A630,[1]男子!$1:$1000000,13,FALSE)</f>
        <v>JPN</v>
      </c>
    </row>
    <row r="631" spans="1:12">
      <c r="A631" s="72">
        <v>630</v>
      </c>
      <c r="B631" t="str">
        <f>VLOOKUP($A631,[1]男子!$1:$1000000,6,FALSE)</f>
        <v>星川　昂太</v>
      </c>
      <c r="C631" t="str">
        <f>VLOOKUP($A631,[1]男子!$1:$1000000,10,FALSE)</f>
        <v>ﾎｼｶﾜ ｺｳﾀ</v>
      </c>
      <c r="D631" t="str">
        <f>VLOOKUP($A631,[1]男子!$1:$1000000,16,FALSE)</f>
        <v>山形</v>
      </c>
      <c r="E631" t="str">
        <f>VLOOKUP($A631,[1]男子!$1:$1000000,15,FALSE)</f>
        <v>06</v>
      </c>
      <c r="F631" t="str">
        <f>VLOOKUP($A631,[1]男子!$1:$1000000,19,FALSE)</f>
        <v>東北大学</v>
      </c>
      <c r="G631" t="str">
        <f>VLOOKUP($A631,[1]男子!$1:$1000000,27,FALSE)</f>
        <v>1</v>
      </c>
      <c r="H631" t="str">
        <f>VLOOKUP($A631,[1]男子!$1:$1000000,23,FALSE)</f>
        <v>030914</v>
      </c>
      <c r="I631" t="str">
        <f>VLOOKUP($A631,[1]男子!$1:$1000000,11,FALSE)</f>
        <v>HOSHIKAWA</v>
      </c>
      <c r="J631" t="str">
        <f>VLOOKUP($A631,[1]男子!$1:$1000000,12,FALSE)</f>
        <v>Kota</v>
      </c>
      <c r="K631" t="str">
        <f t="shared" si="9"/>
        <v>日本</v>
      </c>
      <c r="L631" t="str">
        <f>VLOOKUP($A631,[1]男子!$1:$1000000,13,FALSE)</f>
        <v>JPN</v>
      </c>
    </row>
    <row r="632" spans="1:12">
      <c r="A632" s="72">
        <v>631</v>
      </c>
      <c r="B632" t="str">
        <f>VLOOKUP($A632,[1]男子!$1:$1000000,6,FALSE)</f>
        <v>竹内　慶真</v>
      </c>
      <c r="C632" t="str">
        <f>VLOOKUP($A632,[1]男子!$1:$1000000,10,FALSE)</f>
        <v>ﾀｹｳﾁ ｹｲﾏ</v>
      </c>
      <c r="D632" t="str">
        <f>VLOOKUP($A632,[1]男子!$1:$1000000,16,FALSE)</f>
        <v>埼玉</v>
      </c>
      <c r="E632" t="str">
        <f>VLOOKUP($A632,[1]男子!$1:$1000000,15,FALSE)</f>
        <v>11</v>
      </c>
      <c r="F632" t="str">
        <f>VLOOKUP($A632,[1]男子!$1:$1000000,19,FALSE)</f>
        <v>東北大学</v>
      </c>
      <c r="G632" t="str">
        <f>VLOOKUP($A632,[1]男子!$1:$1000000,27,FALSE)</f>
        <v>1</v>
      </c>
      <c r="H632" t="str">
        <f>VLOOKUP($A632,[1]男子!$1:$1000000,23,FALSE)</f>
        <v>030827</v>
      </c>
      <c r="I632" t="str">
        <f>VLOOKUP($A632,[1]男子!$1:$1000000,11,FALSE)</f>
        <v>TAKEUCHI</v>
      </c>
      <c r="J632" t="str">
        <f>VLOOKUP($A632,[1]男子!$1:$1000000,12,FALSE)</f>
        <v>Keima</v>
      </c>
      <c r="K632" t="str">
        <f t="shared" si="9"/>
        <v>日本</v>
      </c>
      <c r="L632" t="str">
        <f>VLOOKUP($A632,[1]男子!$1:$1000000,13,FALSE)</f>
        <v>JPN</v>
      </c>
    </row>
    <row r="633" spans="1:12">
      <c r="A633" s="72">
        <v>632</v>
      </c>
      <c r="B633" t="str">
        <f>VLOOKUP($A633,[1]男子!$1:$1000000,6,FALSE)</f>
        <v>山中　遼平</v>
      </c>
      <c r="C633" t="str">
        <f>VLOOKUP($A633,[1]男子!$1:$1000000,10,FALSE)</f>
        <v>ﾔﾏﾅｶ ﾘｮｳﾍｲ</v>
      </c>
      <c r="D633" t="str">
        <f>VLOOKUP($A633,[1]男子!$1:$1000000,16,FALSE)</f>
        <v>愛知</v>
      </c>
      <c r="E633" t="str">
        <f>VLOOKUP($A633,[1]男子!$1:$1000000,15,FALSE)</f>
        <v>22</v>
      </c>
      <c r="F633" t="str">
        <f>VLOOKUP($A633,[1]男子!$1:$1000000,19,FALSE)</f>
        <v>東北大学</v>
      </c>
      <c r="G633" t="str">
        <f>VLOOKUP($A633,[1]男子!$1:$1000000,27,FALSE)</f>
        <v>1</v>
      </c>
      <c r="H633" t="str">
        <f>VLOOKUP($A633,[1]男子!$1:$1000000,23,FALSE)</f>
        <v>030625</v>
      </c>
      <c r="I633" t="str">
        <f>VLOOKUP($A633,[1]男子!$1:$1000000,11,FALSE)</f>
        <v>YAMANAKA</v>
      </c>
      <c r="J633" t="str">
        <f>VLOOKUP($A633,[1]男子!$1:$1000000,12,FALSE)</f>
        <v>Ryouhei</v>
      </c>
      <c r="K633" t="str">
        <f t="shared" si="9"/>
        <v>日本</v>
      </c>
      <c r="L633" t="str">
        <f>VLOOKUP($A633,[1]男子!$1:$1000000,13,FALSE)</f>
        <v>JPN</v>
      </c>
    </row>
    <row r="634" spans="1:12">
      <c r="A634" s="72">
        <v>633</v>
      </c>
      <c r="B634" t="str">
        <f>VLOOKUP($A634,[1]男子!$1:$1000000,6,FALSE)</f>
        <v>大泉　宥太</v>
      </c>
      <c r="C634" t="str">
        <f>VLOOKUP($A634,[1]男子!$1:$1000000,10,FALSE)</f>
        <v>ｵｵｲｽﾞﾐ ﾕｳﾀ</v>
      </c>
      <c r="D634" t="str">
        <f>VLOOKUP($A634,[1]男子!$1:$1000000,16,FALSE)</f>
        <v>宮城</v>
      </c>
      <c r="E634" t="str">
        <f>VLOOKUP($A634,[1]男子!$1:$1000000,15,FALSE)</f>
        <v>04</v>
      </c>
      <c r="F634" t="str">
        <f>VLOOKUP($A634,[1]男子!$1:$1000000,19,FALSE)</f>
        <v>東北大学</v>
      </c>
      <c r="G634" t="str">
        <f>VLOOKUP($A634,[1]男子!$1:$1000000,27,FALSE)</f>
        <v>1</v>
      </c>
      <c r="H634" t="str">
        <f>VLOOKUP($A634,[1]男子!$1:$1000000,23,FALSE)</f>
        <v>030618</v>
      </c>
      <c r="I634" t="str">
        <f>VLOOKUP($A634,[1]男子!$1:$1000000,11,FALSE)</f>
        <v>OIZUMI</v>
      </c>
      <c r="J634" t="str">
        <f>VLOOKUP($A634,[1]男子!$1:$1000000,12,FALSE)</f>
        <v>Yuta</v>
      </c>
      <c r="K634" t="str">
        <f t="shared" si="9"/>
        <v>日本</v>
      </c>
      <c r="L634" t="str">
        <f>VLOOKUP($A634,[1]男子!$1:$1000000,13,FALSE)</f>
        <v>JPN</v>
      </c>
    </row>
    <row r="635" spans="1:12">
      <c r="A635" s="72">
        <v>634</v>
      </c>
      <c r="B635" t="str">
        <f>VLOOKUP($A635,[1]男子!$1:$1000000,6,FALSE)</f>
        <v>松本　智志</v>
      </c>
      <c r="C635" t="str">
        <f>VLOOKUP($A635,[1]男子!$1:$1000000,10,FALSE)</f>
        <v>ﾏﾂﾓﾄ ｻﾄｼ</v>
      </c>
      <c r="D635" t="str">
        <f>VLOOKUP($A635,[1]男子!$1:$1000000,16,FALSE)</f>
        <v>学連</v>
      </c>
      <c r="E635" t="str">
        <f>VLOOKUP($A635,[1]男子!$1:$1000000,15,FALSE)</f>
        <v>48</v>
      </c>
      <c r="F635" t="str">
        <f>VLOOKUP($A635,[1]男子!$1:$1000000,19,FALSE)</f>
        <v>東北大学</v>
      </c>
      <c r="G635" t="str">
        <f>VLOOKUP($A635,[1]男子!$1:$1000000,27,FALSE)</f>
        <v>2</v>
      </c>
      <c r="H635" t="str">
        <f>VLOOKUP($A635,[1]男子!$1:$1000000,23,FALSE)</f>
        <v>030609</v>
      </c>
      <c r="I635" t="str">
        <f>VLOOKUP($A635,[1]男子!$1:$1000000,11,FALSE)</f>
        <v>Matsumoto</v>
      </c>
      <c r="J635" t="str">
        <f>VLOOKUP($A635,[1]男子!$1:$1000000,12,FALSE)</f>
        <v>Satoshi</v>
      </c>
      <c r="K635" t="str">
        <f t="shared" si="9"/>
        <v>日本</v>
      </c>
      <c r="L635" t="str">
        <f>VLOOKUP($A635,[1]男子!$1:$1000000,13,FALSE)</f>
        <v>JPN</v>
      </c>
    </row>
    <row r="636" spans="1:12">
      <c r="A636" s="72">
        <v>635</v>
      </c>
      <c r="B636" t="str">
        <f>VLOOKUP($A636,[1]男子!$1:$1000000,6,FALSE)</f>
        <v>大山　幹生</v>
      </c>
      <c r="C636" t="str">
        <f>VLOOKUP($A636,[1]男子!$1:$1000000,10,FALSE)</f>
        <v>ｵｵﾔﾏ ﾐｷｵ</v>
      </c>
      <c r="D636" t="str">
        <f>VLOOKUP($A636,[1]男子!$1:$1000000,16,FALSE)</f>
        <v>栃木</v>
      </c>
      <c r="E636" t="str">
        <f>VLOOKUP($A636,[1]男子!$1:$1000000,15,FALSE)</f>
        <v>09</v>
      </c>
      <c r="F636" t="str">
        <f>VLOOKUP($A636,[1]男子!$1:$1000000,19,FALSE)</f>
        <v>東北大学</v>
      </c>
      <c r="G636" t="str">
        <f>VLOOKUP($A636,[1]男子!$1:$1000000,27,FALSE)</f>
        <v>1</v>
      </c>
      <c r="H636" t="str">
        <f>VLOOKUP($A636,[1]男子!$1:$1000000,23,FALSE)</f>
        <v>030502</v>
      </c>
      <c r="I636" t="str">
        <f>VLOOKUP($A636,[1]男子!$1:$1000000,11,FALSE)</f>
        <v>Oyama</v>
      </c>
      <c r="J636" t="str">
        <f>VLOOKUP($A636,[1]男子!$1:$1000000,12,FALSE)</f>
        <v>Mikio</v>
      </c>
      <c r="K636" t="str">
        <f t="shared" si="9"/>
        <v>日本</v>
      </c>
      <c r="L636" t="str">
        <f>VLOOKUP($A636,[1]男子!$1:$1000000,13,FALSE)</f>
        <v>JPN</v>
      </c>
    </row>
    <row r="637" spans="1:12">
      <c r="A637" s="72">
        <v>636</v>
      </c>
      <c r="B637" t="str">
        <f>VLOOKUP($A637,[1]男子!$1:$1000000,6,FALSE)</f>
        <v>安本　尚生</v>
      </c>
      <c r="C637" t="str">
        <f>VLOOKUP($A637,[1]男子!$1:$1000000,10,FALSE)</f>
        <v>ﾔｽﾓﾄ ﾀｶｵ</v>
      </c>
      <c r="D637" t="str">
        <f>VLOOKUP($A637,[1]男子!$1:$1000000,16,FALSE)</f>
        <v>学連</v>
      </c>
      <c r="E637" t="str">
        <f>VLOOKUP($A637,[1]男子!$1:$1000000,15,FALSE)</f>
        <v>48</v>
      </c>
      <c r="F637" t="str">
        <f>VLOOKUP($A637,[1]男子!$1:$1000000,19,FALSE)</f>
        <v>東北大学</v>
      </c>
      <c r="G637" t="str">
        <f>VLOOKUP($A637,[1]男子!$1:$1000000,27,FALSE)</f>
        <v>3</v>
      </c>
      <c r="H637" t="str">
        <f>VLOOKUP($A637,[1]男子!$1:$1000000,23,FALSE)</f>
        <v>020524</v>
      </c>
      <c r="I637" t="str">
        <f>VLOOKUP($A637,[1]男子!$1:$1000000,11,FALSE)</f>
        <v>YASUMOTO</v>
      </c>
      <c r="J637" t="str">
        <f>VLOOKUP($A637,[1]男子!$1:$1000000,12,FALSE)</f>
        <v>Takao</v>
      </c>
      <c r="K637" t="str">
        <f t="shared" si="9"/>
        <v>日本</v>
      </c>
      <c r="L637" t="str">
        <f>VLOOKUP($A637,[1]男子!$1:$1000000,13,FALSE)</f>
        <v>JPN</v>
      </c>
    </row>
    <row r="638" spans="1:12">
      <c r="A638" s="72">
        <v>637</v>
      </c>
      <c r="B638" t="str">
        <f>VLOOKUP($A638,[1]男子!$1:$1000000,6,FALSE)</f>
        <v>吉田　悠人</v>
      </c>
      <c r="C638" t="str">
        <f>VLOOKUP($A638,[1]男子!$1:$1000000,10,FALSE)</f>
        <v>ﾖｼﾀﾞ ﾕｳﾄ</v>
      </c>
      <c r="D638" t="str">
        <f>VLOOKUP($A638,[1]男子!$1:$1000000,16,FALSE)</f>
        <v>学連</v>
      </c>
      <c r="E638" t="str">
        <f>VLOOKUP($A638,[1]男子!$1:$1000000,15,FALSE)</f>
        <v>48</v>
      </c>
      <c r="F638" t="str">
        <f>VLOOKUP($A638,[1]男子!$1:$1000000,19,FALSE)</f>
        <v>東北大学</v>
      </c>
      <c r="G638" t="str">
        <f>VLOOKUP($A638,[1]男子!$1:$1000000,27,FALSE)</f>
        <v>3</v>
      </c>
      <c r="H638" t="str">
        <f>VLOOKUP($A638,[1]男子!$1:$1000000,23,FALSE)</f>
        <v>010428</v>
      </c>
      <c r="I638" t="str">
        <f>VLOOKUP($A638,[1]男子!$1:$1000000,11,FALSE)</f>
        <v>YOSHIDA</v>
      </c>
      <c r="J638" t="str">
        <f>VLOOKUP($A638,[1]男子!$1:$1000000,12,FALSE)</f>
        <v>Yuto</v>
      </c>
      <c r="K638" t="str">
        <f t="shared" si="9"/>
        <v>日本</v>
      </c>
      <c r="L638" t="str">
        <f>VLOOKUP($A638,[1]男子!$1:$1000000,13,FALSE)</f>
        <v>JPN</v>
      </c>
    </row>
    <row r="639" spans="1:12">
      <c r="A639" s="72">
        <v>638</v>
      </c>
      <c r="B639" t="str">
        <f>VLOOKUP($A639,[1]男子!$1:$1000000,6,FALSE)</f>
        <v>竹内　優斗</v>
      </c>
      <c r="C639" t="str">
        <f>VLOOKUP($A639,[1]男子!$1:$1000000,10,FALSE)</f>
        <v>ﾀｹｳﾁ ﾕｳﾄ</v>
      </c>
      <c r="D639" t="str">
        <f>VLOOKUP($A639,[1]男子!$1:$1000000,16,FALSE)</f>
        <v>青森</v>
      </c>
      <c r="E639" t="str">
        <f>VLOOKUP($A639,[1]男子!$1:$1000000,15,FALSE)</f>
        <v>02</v>
      </c>
      <c r="F639" t="str">
        <f>VLOOKUP($A639,[1]男子!$1:$1000000,19,FALSE)</f>
        <v>弘前大学</v>
      </c>
      <c r="G639" t="str">
        <f>VLOOKUP($A639,[1]男子!$1:$1000000,27,FALSE)</f>
        <v>1</v>
      </c>
      <c r="H639" t="str">
        <f>VLOOKUP($A639,[1]男子!$1:$1000000,23,FALSE)</f>
        <v>040715</v>
      </c>
      <c r="I639" t="str">
        <f>VLOOKUP($A639,[1]男子!$1:$1000000,11,FALSE)</f>
        <v>TAKEUCHI</v>
      </c>
      <c r="J639" t="str">
        <f>VLOOKUP($A639,[1]男子!$1:$1000000,12,FALSE)</f>
        <v>YUTO</v>
      </c>
      <c r="K639" t="str">
        <f t="shared" si="9"/>
        <v>日本</v>
      </c>
      <c r="L639" t="str">
        <f>VLOOKUP($A639,[1]男子!$1:$1000000,13,FALSE)</f>
        <v>JPN</v>
      </c>
    </row>
    <row r="640" spans="1:12">
      <c r="A640" s="72">
        <v>639</v>
      </c>
      <c r="B640" t="str">
        <f>VLOOKUP($A640,[1]男子!$1:$1000000,6,FALSE)</f>
        <v>石田　光</v>
      </c>
      <c r="C640" t="str">
        <f>VLOOKUP($A640,[1]男子!$1:$1000000,10,FALSE)</f>
        <v>ｲｼﾀﾞ ﾋｶﾙ</v>
      </c>
      <c r="D640" t="str">
        <f>VLOOKUP($A640,[1]男子!$1:$1000000,16,FALSE)</f>
        <v>青森</v>
      </c>
      <c r="E640" t="str">
        <f>VLOOKUP($A640,[1]男子!$1:$1000000,15,FALSE)</f>
        <v>02</v>
      </c>
      <c r="F640" t="str">
        <f>VLOOKUP($A640,[1]男子!$1:$1000000,19,FALSE)</f>
        <v>弘前大学</v>
      </c>
      <c r="G640" t="str">
        <f>VLOOKUP($A640,[1]男子!$1:$1000000,27,FALSE)</f>
        <v>1</v>
      </c>
      <c r="H640" t="str">
        <f>VLOOKUP($A640,[1]男子!$1:$1000000,23,FALSE)</f>
        <v>030421</v>
      </c>
      <c r="I640" t="str">
        <f>VLOOKUP($A640,[1]男子!$1:$1000000,11,FALSE)</f>
        <v>ISHDA</v>
      </c>
      <c r="J640" t="str">
        <f>VLOOKUP($A640,[1]男子!$1:$1000000,12,FALSE)</f>
        <v>HIKARU</v>
      </c>
      <c r="K640" t="str">
        <f t="shared" si="9"/>
        <v>日本</v>
      </c>
      <c r="L640" t="str">
        <f>VLOOKUP($A640,[1]男子!$1:$1000000,13,FALSE)</f>
        <v>JPN</v>
      </c>
    </row>
    <row r="641" spans="1:12">
      <c r="A641" s="72">
        <v>640</v>
      </c>
      <c r="B641" t="str">
        <f>VLOOKUP($A641,[1]男子!$1:$1000000,6,FALSE)</f>
        <v>金子　隆太郎</v>
      </c>
      <c r="C641" t="str">
        <f>VLOOKUP($A641,[1]男子!$1:$1000000,10,FALSE)</f>
        <v>ｶﾈｺ ﾘｭｳﾀﾛｳ</v>
      </c>
      <c r="D641" t="str">
        <f>VLOOKUP($A641,[1]男子!$1:$1000000,16,FALSE)</f>
        <v>岩手</v>
      </c>
      <c r="E641" t="str">
        <f>VLOOKUP($A641,[1]男子!$1:$1000000,15,FALSE)</f>
        <v>03</v>
      </c>
      <c r="F641" t="str">
        <f>VLOOKUP($A641,[1]男子!$1:$1000000,19,FALSE)</f>
        <v>岩手大学</v>
      </c>
      <c r="G641" t="str">
        <f>VLOOKUP($A641,[1]男子!$1:$1000000,27,FALSE)</f>
        <v>1</v>
      </c>
      <c r="H641" t="str">
        <f>VLOOKUP($A641,[1]男子!$1:$1000000,23,FALSE)</f>
        <v>041004</v>
      </c>
      <c r="I641" t="str">
        <f>VLOOKUP($A641,[1]男子!$1:$1000000,11,FALSE)</f>
        <v>KANEKO</v>
      </c>
      <c r="J641" t="str">
        <f>VLOOKUP($A641,[1]男子!$1:$1000000,12,FALSE)</f>
        <v>Ryutaro</v>
      </c>
      <c r="K641" t="str">
        <f t="shared" si="9"/>
        <v>日本</v>
      </c>
      <c r="L641" t="str">
        <f>VLOOKUP($A641,[1]男子!$1:$1000000,13,FALSE)</f>
        <v>JPN</v>
      </c>
    </row>
    <row r="642" spans="1:12">
      <c r="A642" s="72">
        <v>641</v>
      </c>
      <c r="B642" t="str">
        <f>VLOOKUP($A642,[1]男子!$1:$1000000,6,FALSE)</f>
        <v>大坂　凌介</v>
      </c>
      <c r="C642" t="str">
        <f>VLOOKUP($A642,[1]男子!$1:$1000000,10,FALSE)</f>
        <v>ｵｵｻｶ ﾘｮｳｽｹ</v>
      </c>
      <c r="D642" t="str">
        <f>VLOOKUP($A642,[1]男子!$1:$1000000,16,FALSE)</f>
        <v>学連</v>
      </c>
      <c r="E642" t="str">
        <f>VLOOKUP($A642,[1]男子!$1:$1000000,15,FALSE)</f>
        <v>48</v>
      </c>
      <c r="F642" t="str">
        <f>VLOOKUP($A642,[1]男子!$1:$1000000,19,FALSE)</f>
        <v>東北学院大学</v>
      </c>
      <c r="G642" t="str">
        <f>VLOOKUP($A642,[1]男子!$1:$1000000,27,FALSE)</f>
        <v>1</v>
      </c>
      <c r="H642" t="str">
        <f>VLOOKUP($A642,[1]男子!$1:$1000000,23,FALSE)</f>
        <v>050321</v>
      </c>
      <c r="I642" t="str">
        <f>VLOOKUP($A642,[1]男子!$1:$1000000,11,FALSE)</f>
        <v>OSAKA</v>
      </c>
      <c r="J642" t="str">
        <f>VLOOKUP($A642,[1]男子!$1:$1000000,12,FALSE)</f>
        <v>Ryousuke</v>
      </c>
      <c r="K642" t="str">
        <f t="shared" si="9"/>
        <v>日本</v>
      </c>
      <c r="L642" t="str">
        <f>VLOOKUP($A642,[1]男子!$1:$1000000,13,FALSE)</f>
        <v>JPN</v>
      </c>
    </row>
    <row r="643" spans="1:12">
      <c r="A643" s="72">
        <v>642</v>
      </c>
      <c r="B643" t="str">
        <f>VLOOKUP($A643,[1]男子!$1:$1000000,6,FALSE)</f>
        <v>皆川　響</v>
      </c>
      <c r="C643" t="str">
        <f>VLOOKUP($A643,[1]男子!$1:$1000000,10,FALSE)</f>
        <v>ﾐﾅｶﾜ ﾋﾋﾞｷ</v>
      </c>
      <c r="D643" t="str">
        <f>VLOOKUP($A643,[1]男子!$1:$1000000,16,FALSE)</f>
        <v>学連</v>
      </c>
      <c r="E643" t="str">
        <f>VLOOKUP($A643,[1]男子!$1:$1000000,15,FALSE)</f>
        <v>48</v>
      </c>
      <c r="F643" t="str">
        <f>VLOOKUP($A643,[1]男子!$1:$1000000,19,FALSE)</f>
        <v>東北学院大学</v>
      </c>
      <c r="G643" t="str">
        <f>VLOOKUP($A643,[1]男子!$1:$1000000,27,FALSE)</f>
        <v>1</v>
      </c>
      <c r="H643" t="str">
        <f>VLOOKUP($A643,[1]男子!$1:$1000000,23,FALSE)</f>
        <v>050317</v>
      </c>
      <c r="I643" t="str">
        <f>VLOOKUP($A643,[1]男子!$1:$1000000,11,FALSE)</f>
        <v>MINAKAWA</v>
      </c>
      <c r="J643" t="str">
        <f>VLOOKUP($A643,[1]男子!$1:$1000000,12,FALSE)</f>
        <v>Hibiki</v>
      </c>
      <c r="K643" t="str">
        <f t="shared" ref="K643:K646" si="10">IF(COUNTIF(L643,"JPN"),"日本","調べる")</f>
        <v>日本</v>
      </c>
      <c r="L643" t="str">
        <f>VLOOKUP($A643,[1]男子!$1:$1000000,13,FALSE)</f>
        <v>JPN</v>
      </c>
    </row>
    <row r="644" spans="1:12">
      <c r="A644" s="72">
        <v>643</v>
      </c>
      <c r="B644" t="str">
        <f>VLOOKUP($A644,[1]男子!$1:$1000000,6,FALSE)</f>
        <v>齋　優太郎</v>
      </c>
      <c r="C644" t="str">
        <f>VLOOKUP($A644,[1]男子!$1:$1000000,10,FALSE)</f>
        <v>ｻｲ ﾕｳﾀﾛｳ</v>
      </c>
      <c r="D644" t="str">
        <f>VLOOKUP($A644,[1]男子!$1:$1000000,16,FALSE)</f>
        <v>学連</v>
      </c>
      <c r="E644" t="str">
        <f>VLOOKUP($A644,[1]男子!$1:$1000000,15,FALSE)</f>
        <v>48</v>
      </c>
      <c r="F644" t="str">
        <f>VLOOKUP($A644,[1]男子!$1:$1000000,19,FALSE)</f>
        <v>東北学院大学</v>
      </c>
      <c r="G644" t="str">
        <f>VLOOKUP($A644,[1]男子!$1:$1000000,27,FALSE)</f>
        <v>1</v>
      </c>
      <c r="H644" t="str">
        <f>VLOOKUP($A644,[1]男子!$1:$1000000,23,FALSE)</f>
        <v>050227</v>
      </c>
      <c r="I644" t="str">
        <f>VLOOKUP($A644,[1]男子!$1:$1000000,11,FALSE)</f>
        <v>SAI</v>
      </c>
      <c r="J644" t="str">
        <f>VLOOKUP($A644,[1]男子!$1:$1000000,12,FALSE)</f>
        <v>Yutaro</v>
      </c>
      <c r="K644" t="str">
        <f t="shared" si="10"/>
        <v>日本</v>
      </c>
      <c r="L644" t="str">
        <f>VLOOKUP($A644,[1]男子!$1:$1000000,13,FALSE)</f>
        <v>JPN</v>
      </c>
    </row>
    <row r="645" spans="1:12">
      <c r="A645" s="72">
        <v>644</v>
      </c>
      <c r="B645" t="str">
        <f>VLOOKUP($A645,[1]男子!$1:$1000000,6,FALSE)</f>
        <v>澤田　煌</v>
      </c>
      <c r="C645" t="str">
        <f>VLOOKUP($A645,[1]男子!$1:$1000000,10,FALSE)</f>
        <v>ｻﾜﾀ ｷﾗ</v>
      </c>
      <c r="D645" t="str">
        <f>VLOOKUP($A645,[1]男子!$1:$1000000,16,FALSE)</f>
        <v>福島</v>
      </c>
      <c r="E645" t="str">
        <f>VLOOKUP($A645,[1]男子!$1:$1000000,15,FALSE)</f>
        <v>07</v>
      </c>
      <c r="F645" t="str">
        <f>VLOOKUP($A645,[1]男子!$1:$1000000,19,FALSE)</f>
        <v>東北学院大学</v>
      </c>
      <c r="G645" t="str">
        <f>VLOOKUP($A645,[1]男子!$1:$1000000,27,FALSE)</f>
        <v>1</v>
      </c>
      <c r="H645" t="str">
        <f>VLOOKUP($A645,[1]男子!$1:$1000000,23,FALSE)</f>
        <v>050225</v>
      </c>
      <c r="I645" t="str">
        <f>VLOOKUP($A645,[1]男子!$1:$1000000,11,FALSE)</f>
        <v>SAWATA</v>
      </c>
      <c r="J645" t="str">
        <f>VLOOKUP($A645,[1]男子!$1:$1000000,12,FALSE)</f>
        <v>Kira</v>
      </c>
      <c r="K645" t="str">
        <f t="shared" si="10"/>
        <v>日本</v>
      </c>
      <c r="L645" t="str">
        <f>VLOOKUP($A645,[1]男子!$1:$1000000,13,FALSE)</f>
        <v>JPN</v>
      </c>
    </row>
    <row r="646" spans="1:12">
      <c r="A646" s="72">
        <v>645</v>
      </c>
      <c r="B646" t="str">
        <f>VLOOKUP($A646,[1]男子!$1:$1000000,6,FALSE)</f>
        <v>今村　柊</v>
      </c>
      <c r="C646" t="str">
        <f>VLOOKUP($A646,[1]男子!$1:$1000000,10,FALSE)</f>
        <v>ｲﾏﾑﾗ ｼｭｳ</v>
      </c>
      <c r="D646" t="str">
        <f>VLOOKUP($A646,[1]男子!$1:$1000000,16,FALSE)</f>
        <v>学連</v>
      </c>
      <c r="E646" t="str">
        <f>VLOOKUP($A646,[1]男子!$1:$1000000,15,FALSE)</f>
        <v>48</v>
      </c>
      <c r="F646" t="str">
        <f>VLOOKUP($A646,[1]男子!$1:$1000000,19,FALSE)</f>
        <v>東北学院大学</v>
      </c>
      <c r="G646" t="str">
        <f>VLOOKUP($A646,[1]男子!$1:$1000000,27,FALSE)</f>
        <v>1</v>
      </c>
      <c r="H646" t="str">
        <f>VLOOKUP($A646,[1]男子!$1:$1000000,23,FALSE)</f>
        <v>050114</v>
      </c>
      <c r="I646" t="str">
        <f>VLOOKUP($A646,[1]男子!$1:$1000000,11,FALSE)</f>
        <v>IMAMURA</v>
      </c>
      <c r="J646" t="str">
        <f>VLOOKUP($A646,[1]男子!$1:$1000000,12,FALSE)</f>
        <v>Shu</v>
      </c>
      <c r="K646" t="str">
        <f t="shared" si="10"/>
        <v>日本</v>
      </c>
      <c r="L646" t="str">
        <f>VLOOKUP($A646,[1]男子!$1:$1000000,13,FALSE)</f>
        <v>JPN</v>
      </c>
    </row>
    <row r="647" spans="1:12">
      <c r="A647" s="72">
        <v>646</v>
      </c>
      <c r="B647" t="str">
        <f>VLOOKUP($A647,[1]男子!$1:$1000000,6,FALSE)</f>
        <v>阿部　尊</v>
      </c>
      <c r="C647" t="str">
        <f>VLOOKUP($A647,[1]男子!$1:$1000000,10,FALSE)</f>
        <v>ｱﾍﾞ ﾀｹﾙ</v>
      </c>
      <c r="D647" t="str">
        <f>VLOOKUP($A647,[1]男子!$1:$1000000,16,FALSE)</f>
        <v>学連</v>
      </c>
      <c r="E647" t="str">
        <f>VLOOKUP($A647,[1]男子!$1:$1000000,15,FALSE)</f>
        <v>48</v>
      </c>
      <c r="F647" t="str">
        <f>VLOOKUP($A647,[1]男子!$1:$1000000,19,FALSE)</f>
        <v>東北学院大学</v>
      </c>
      <c r="G647" t="str">
        <f>VLOOKUP($A647,[1]男子!$1:$1000000,27,FALSE)</f>
        <v>1</v>
      </c>
      <c r="H647" t="str">
        <f>VLOOKUP($A647,[1]男子!$1:$1000000,23,FALSE)</f>
        <v>041207</v>
      </c>
      <c r="I647" t="str">
        <f>VLOOKUP($A647,[1]男子!$1:$1000000,11,FALSE)</f>
        <v>ABE</v>
      </c>
      <c r="J647" t="str">
        <f>VLOOKUP($A647,[1]男子!$1:$1000000,12,FALSE)</f>
        <v>Takeru</v>
      </c>
      <c r="K647" t="str">
        <f>IF(COUNTIF(L647,"JPN"),"日本","調べる")</f>
        <v>日本</v>
      </c>
      <c r="L647" t="str">
        <f>VLOOKUP($A647,[1]男子!$1:$1000000,13,FALSE)</f>
        <v>JPN</v>
      </c>
    </row>
    <row r="648" spans="1:12">
      <c r="A648" s="72">
        <v>647</v>
      </c>
      <c r="B648" t="str">
        <f>VLOOKUP($A648,[1]男子!$1:$1000000,6,FALSE)</f>
        <v>三浦　陸斗</v>
      </c>
      <c r="C648" t="str">
        <f>VLOOKUP($A648,[1]男子!$1:$1000000,10,FALSE)</f>
        <v>ﾐｳﾗ ﾘｸﾄ</v>
      </c>
      <c r="D648" t="str">
        <f>VLOOKUP($A648,[1]男子!$1:$1000000,16,FALSE)</f>
        <v>宮城</v>
      </c>
      <c r="E648" t="str">
        <f>VLOOKUP($A648,[1]男子!$1:$1000000,15,FALSE)</f>
        <v>04</v>
      </c>
      <c r="F648" t="str">
        <f>VLOOKUP($A648,[1]男子!$1:$1000000,19,FALSE)</f>
        <v>東北学院大学</v>
      </c>
      <c r="G648" t="str">
        <f>VLOOKUP($A648,[1]男子!$1:$1000000,27,FALSE)</f>
        <v>1</v>
      </c>
      <c r="H648" t="str">
        <f>VLOOKUP($A648,[1]男子!$1:$1000000,23,FALSE)</f>
        <v>041116</v>
      </c>
      <c r="I648" t="str">
        <f>VLOOKUP($A648,[1]男子!$1:$1000000,11,FALSE)</f>
        <v>MIURA</v>
      </c>
      <c r="J648" t="str">
        <f>VLOOKUP($A648,[1]男子!$1:$1000000,12,FALSE)</f>
        <v>Rikuto</v>
      </c>
      <c r="K648" t="str">
        <f t="shared" ref="K648:K697" si="11">IF(COUNTIF(L648,"JPN"),"日本","調べる")</f>
        <v>日本</v>
      </c>
      <c r="L648" t="str">
        <f>VLOOKUP($A648,[1]男子!$1:$1000000,13,FALSE)</f>
        <v>JPN</v>
      </c>
    </row>
    <row r="649" spans="1:12">
      <c r="A649" s="72">
        <v>648</v>
      </c>
      <c r="B649" t="str">
        <f>VLOOKUP($A649,[1]男子!$1:$1000000,6,FALSE)</f>
        <v>柳橋　陸翔</v>
      </c>
      <c r="C649" t="str">
        <f>VLOOKUP($A649,[1]男子!$1:$1000000,10,FALSE)</f>
        <v>ﾔﾅｷﾞﾊｼ ﾘｸﾄ</v>
      </c>
      <c r="D649" t="str">
        <f>VLOOKUP($A649,[1]男子!$1:$1000000,16,FALSE)</f>
        <v>学連</v>
      </c>
      <c r="E649" t="str">
        <f>VLOOKUP($A649,[1]男子!$1:$1000000,15,FALSE)</f>
        <v>48</v>
      </c>
      <c r="F649" t="str">
        <f>VLOOKUP($A649,[1]男子!$1:$1000000,19,FALSE)</f>
        <v>東北学院大学</v>
      </c>
      <c r="G649" t="str">
        <f>VLOOKUP($A649,[1]男子!$1:$1000000,27,FALSE)</f>
        <v>1</v>
      </c>
      <c r="H649" t="str">
        <f>VLOOKUP($A649,[1]男子!$1:$1000000,23,FALSE)</f>
        <v>041105</v>
      </c>
      <c r="I649" t="str">
        <f>VLOOKUP($A649,[1]男子!$1:$1000000,11,FALSE)</f>
        <v>YANAGIHASHI</v>
      </c>
      <c r="J649" t="str">
        <f>VLOOKUP($A649,[1]男子!$1:$1000000,12,FALSE)</f>
        <v>Rikuto</v>
      </c>
      <c r="K649" t="str">
        <f t="shared" si="11"/>
        <v>日本</v>
      </c>
      <c r="L649" t="str">
        <f>VLOOKUP($A649,[1]男子!$1:$1000000,13,FALSE)</f>
        <v>JPN</v>
      </c>
    </row>
    <row r="650" spans="1:12">
      <c r="A650" s="72">
        <v>649</v>
      </c>
      <c r="B650" t="str">
        <f>VLOOKUP($A650,[1]男子!$1:$1000000,6,FALSE)</f>
        <v>寶　将太</v>
      </c>
      <c r="C650" t="str">
        <f>VLOOKUP($A650,[1]男子!$1:$1000000,10,FALSE)</f>
        <v>ﾀｶﾗ ｼｮｳﾀ</v>
      </c>
      <c r="D650" t="str">
        <f>VLOOKUP($A650,[1]男子!$1:$1000000,16,FALSE)</f>
        <v>学連</v>
      </c>
      <c r="E650" t="str">
        <f>VLOOKUP($A650,[1]男子!$1:$1000000,15,FALSE)</f>
        <v>48</v>
      </c>
      <c r="F650" t="str">
        <f>VLOOKUP($A650,[1]男子!$1:$1000000,19,FALSE)</f>
        <v>東北学院大学</v>
      </c>
      <c r="G650" t="str">
        <f>VLOOKUP($A650,[1]男子!$1:$1000000,27,FALSE)</f>
        <v>1</v>
      </c>
      <c r="H650" t="str">
        <f>VLOOKUP($A650,[1]男子!$1:$1000000,23,FALSE)</f>
        <v>041013</v>
      </c>
      <c r="I650" t="str">
        <f>VLOOKUP($A650,[1]男子!$1:$1000000,11,FALSE)</f>
        <v>TAKARA</v>
      </c>
      <c r="J650" t="str">
        <f>VLOOKUP($A650,[1]男子!$1:$1000000,12,FALSE)</f>
        <v>Shota</v>
      </c>
      <c r="K650" t="str">
        <f t="shared" si="11"/>
        <v>日本</v>
      </c>
      <c r="L650" t="str">
        <f>VLOOKUP($A650,[1]男子!$1:$1000000,13,FALSE)</f>
        <v>JPN</v>
      </c>
    </row>
    <row r="651" spans="1:12">
      <c r="A651" s="72">
        <v>650</v>
      </c>
      <c r="B651" t="str">
        <f>VLOOKUP($A651,[1]男子!$1:$1000000,6,FALSE)</f>
        <v>今野　真平</v>
      </c>
      <c r="C651" t="str">
        <f>VLOOKUP($A651,[1]男子!$1:$1000000,10,FALSE)</f>
        <v>ｺﾝﾉ ｼﾝﾍﾟｲ</v>
      </c>
      <c r="D651" t="str">
        <f>VLOOKUP($A651,[1]男子!$1:$1000000,16,FALSE)</f>
        <v>学連</v>
      </c>
      <c r="E651" t="str">
        <f>VLOOKUP($A651,[1]男子!$1:$1000000,15,FALSE)</f>
        <v>48</v>
      </c>
      <c r="F651" t="str">
        <f>VLOOKUP($A651,[1]男子!$1:$1000000,19,FALSE)</f>
        <v>東北学院大学</v>
      </c>
      <c r="G651" t="str">
        <f>VLOOKUP($A651,[1]男子!$1:$1000000,27,FALSE)</f>
        <v>1</v>
      </c>
      <c r="H651" t="str">
        <f>VLOOKUP($A651,[1]男子!$1:$1000000,23,FALSE)</f>
        <v>040916</v>
      </c>
      <c r="I651" t="str">
        <f>VLOOKUP($A651,[1]男子!$1:$1000000,11,FALSE)</f>
        <v>KONNO</v>
      </c>
      <c r="J651" t="str">
        <f>VLOOKUP($A651,[1]男子!$1:$1000000,12,FALSE)</f>
        <v>Shinpei</v>
      </c>
      <c r="K651" t="str">
        <f t="shared" si="11"/>
        <v>日本</v>
      </c>
      <c r="L651" t="str">
        <f>VLOOKUP($A651,[1]男子!$1:$1000000,13,FALSE)</f>
        <v>JPN</v>
      </c>
    </row>
    <row r="652" spans="1:12">
      <c r="A652" s="72">
        <v>651</v>
      </c>
      <c r="B652" t="str">
        <f>VLOOKUP($A652,[1]男子!$1:$1000000,6,FALSE)</f>
        <v>笹山　康</v>
      </c>
      <c r="C652" t="str">
        <f>VLOOKUP($A652,[1]男子!$1:$1000000,10,FALSE)</f>
        <v>ｻｻﾔﾏ ｺｳ</v>
      </c>
      <c r="D652" t="str">
        <f>VLOOKUP($A652,[1]男子!$1:$1000000,16,FALSE)</f>
        <v>青森</v>
      </c>
      <c r="E652" t="str">
        <f>VLOOKUP($A652,[1]男子!$1:$1000000,15,FALSE)</f>
        <v>02</v>
      </c>
      <c r="F652" t="str">
        <f>VLOOKUP($A652,[1]男子!$1:$1000000,19,FALSE)</f>
        <v>東北学院大学</v>
      </c>
      <c r="G652" t="str">
        <f>VLOOKUP($A652,[1]男子!$1:$1000000,27,FALSE)</f>
        <v>1</v>
      </c>
      <c r="H652" t="str">
        <f>VLOOKUP($A652,[1]男子!$1:$1000000,23,FALSE)</f>
        <v>040827</v>
      </c>
      <c r="I652" t="str">
        <f>VLOOKUP($A652,[1]男子!$1:$1000000,11,FALSE)</f>
        <v>SASAYAMA</v>
      </c>
      <c r="J652" t="str">
        <f>VLOOKUP($A652,[1]男子!$1:$1000000,12,FALSE)</f>
        <v>Kou</v>
      </c>
      <c r="K652" t="str">
        <f t="shared" si="11"/>
        <v>日本</v>
      </c>
      <c r="L652" t="str">
        <f>VLOOKUP($A652,[1]男子!$1:$1000000,13,FALSE)</f>
        <v>JPN</v>
      </c>
    </row>
    <row r="653" spans="1:12">
      <c r="A653" s="72">
        <v>652</v>
      </c>
      <c r="B653" t="str">
        <f>VLOOKUP($A653,[1]男子!$1:$1000000,6,FALSE)</f>
        <v>新美　和哉</v>
      </c>
      <c r="C653" t="str">
        <f>VLOOKUP($A653,[1]男子!$1:$1000000,10,FALSE)</f>
        <v>ﾆｲﾐ ｶｽﾞﾔ</v>
      </c>
      <c r="D653" t="str">
        <f>VLOOKUP($A653,[1]男子!$1:$1000000,16,FALSE)</f>
        <v>学連</v>
      </c>
      <c r="E653" t="str">
        <f>VLOOKUP($A653,[1]男子!$1:$1000000,15,FALSE)</f>
        <v>48</v>
      </c>
      <c r="F653" t="str">
        <f>VLOOKUP($A653,[1]男子!$1:$1000000,19,FALSE)</f>
        <v>東北学院大学</v>
      </c>
      <c r="G653" t="str">
        <f>VLOOKUP($A653,[1]男子!$1:$1000000,27,FALSE)</f>
        <v>1</v>
      </c>
      <c r="H653" t="str">
        <f>VLOOKUP($A653,[1]男子!$1:$1000000,23,FALSE)</f>
        <v>040503</v>
      </c>
      <c r="I653" t="str">
        <f>VLOOKUP($A653,[1]男子!$1:$1000000,11,FALSE)</f>
        <v>NIIMI</v>
      </c>
      <c r="J653" t="str">
        <f>VLOOKUP($A653,[1]男子!$1:$1000000,12,FALSE)</f>
        <v>Kazuya</v>
      </c>
      <c r="K653" t="str">
        <f t="shared" si="11"/>
        <v>日本</v>
      </c>
      <c r="L653" t="str">
        <f>VLOOKUP($A653,[1]男子!$1:$1000000,13,FALSE)</f>
        <v>JPN</v>
      </c>
    </row>
    <row r="654" spans="1:12">
      <c r="A654" s="72">
        <v>653</v>
      </c>
      <c r="B654" t="str">
        <f>VLOOKUP($A654,[1]男子!$1:$1000000,6,FALSE)</f>
        <v>高橋　涼</v>
      </c>
      <c r="C654" t="str">
        <f>VLOOKUP($A654,[1]男子!$1:$1000000,10,FALSE)</f>
        <v>ﾀｶﾊｼ ﾘｮｳ</v>
      </c>
      <c r="D654" t="str">
        <f>VLOOKUP($A654,[1]男子!$1:$1000000,16,FALSE)</f>
        <v>学連</v>
      </c>
      <c r="E654" t="str">
        <f>VLOOKUP($A654,[1]男子!$1:$1000000,15,FALSE)</f>
        <v>48</v>
      </c>
      <c r="F654" t="str">
        <f>VLOOKUP($A654,[1]男子!$1:$1000000,19,FALSE)</f>
        <v>東北学院大学</v>
      </c>
      <c r="G654" t="str">
        <f>VLOOKUP($A654,[1]男子!$1:$1000000,27,FALSE)</f>
        <v>2</v>
      </c>
      <c r="H654" t="str">
        <f>VLOOKUP($A654,[1]男子!$1:$1000000,23,FALSE)</f>
        <v>030616</v>
      </c>
      <c r="I654" t="str">
        <f>VLOOKUP($A654,[1]男子!$1:$1000000,11,FALSE)</f>
        <v>TAKAHASHI</v>
      </c>
      <c r="J654" t="str">
        <f>VLOOKUP($A654,[1]男子!$1:$1000000,12,FALSE)</f>
        <v>Ryo</v>
      </c>
      <c r="K654" t="str">
        <f t="shared" si="11"/>
        <v>日本</v>
      </c>
      <c r="L654" t="str">
        <f>VLOOKUP($A654,[1]男子!$1:$1000000,13,FALSE)</f>
        <v>JPN</v>
      </c>
    </row>
    <row r="655" spans="1:12">
      <c r="A655" s="72">
        <v>654</v>
      </c>
      <c r="B655" t="str">
        <f>VLOOKUP($A655,[1]男子!$1:$1000000,6,FALSE)</f>
        <v>伊藤　聖空人</v>
      </c>
      <c r="C655" t="str">
        <f>VLOOKUP($A655,[1]男子!$1:$1000000,10,FALSE)</f>
        <v>ｲﾄｳ ｿﾗﾄ</v>
      </c>
      <c r="D655" t="str">
        <f>VLOOKUP($A655,[1]男子!$1:$1000000,16,FALSE)</f>
        <v>山形</v>
      </c>
      <c r="E655" t="str">
        <f>VLOOKUP($A655,[1]男子!$1:$1000000,15,FALSE)</f>
        <v>06</v>
      </c>
      <c r="F655" t="str">
        <f>VLOOKUP($A655,[1]男子!$1:$1000000,19,FALSE)</f>
        <v>山形大学</v>
      </c>
      <c r="G655" t="str">
        <f>VLOOKUP($A655,[1]男子!$1:$1000000,27,FALSE)</f>
        <v>1</v>
      </c>
      <c r="H655" t="str">
        <f>VLOOKUP($A655,[1]男子!$1:$1000000,23,FALSE)</f>
        <v>050315</v>
      </c>
      <c r="I655" t="str">
        <f>VLOOKUP($A655,[1]男子!$1:$1000000,11,FALSE)</f>
        <v>ITOH</v>
      </c>
      <c r="J655" t="str">
        <f>VLOOKUP($A655,[1]男子!$1:$1000000,12,FALSE)</f>
        <v>Sorato</v>
      </c>
      <c r="K655" t="str">
        <f t="shared" si="11"/>
        <v>日本</v>
      </c>
      <c r="L655" t="str">
        <f>VLOOKUP($A655,[1]男子!$1:$1000000,13,FALSE)</f>
        <v>JPN</v>
      </c>
    </row>
    <row r="656" spans="1:12">
      <c r="A656" s="72">
        <v>655</v>
      </c>
      <c r="B656" t="str">
        <f>VLOOKUP($A656,[1]男子!$1:$1000000,6,FALSE)</f>
        <v>加藤　理久</v>
      </c>
      <c r="C656" t="str">
        <f>VLOOKUP($A656,[1]男子!$1:$1000000,10,FALSE)</f>
        <v>ｶﾄｳ ﾘｸ</v>
      </c>
      <c r="D656" t="str">
        <f>VLOOKUP($A656,[1]男子!$1:$1000000,16,FALSE)</f>
        <v>宮城</v>
      </c>
      <c r="E656" t="str">
        <f>VLOOKUP($A656,[1]男子!$1:$1000000,15,FALSE)</f>
        <v>04</v>
      </c>
      <c r="F656" t="str">
        <f>VLOOKUP($A656,[1]男子!$1:$1000000,19,FALSE)</f>
        <v>山形大学</v>
      </c>
      <c r="G656" t="str">
        <f>VLOOKUP($A656,[1]男子!$1:$1000000,27,FALSE)</f>
        <v>1</v>
      </c>
      <c r="H656" t="str">
        <f>VLOOKUP($A656,[1]男子!$1:$1000000,23,FALSE)</f>
        <v>041207</v>
      </c>
      <c r="I656" t="str">
        <f>VLOOKUP($A656,[1]男子!$1:$1000000,11,FALSE)</f>
        <v>KATO</v>
      </c>
      <c r="J656" t="str">
        <f>VLOOKUP($A656,[1]男子!$1:$1000000,12,FALSE)</f>
        <v>Riku</v>
      </c>
      <c r="K656" t="str">
        <f t="shared" si="11"/>
        <v>日本</v>
      </c>
      <c r="L656" t="str">
        <f>VLOOKUP($A656,[1]男子!$1:$1000000,13,FALSE)</f>
        <v>JPN</v>
      </c>
    </row>
    <row r="657" spans="1:12">
      <c r="A657" s="72">
        <v>656</v>
      </c>
      <c r="B657" t="str">
        <f>VLOOKUP($A657,[1]男子!$1:$1000000,6,FALSE)</f>
        <v>東　快龍</v>
      </c>
      <c r="C657" t="str">
        <f>VLOOKUP($A657,[1]男子!$1:$1000000,10,FALSE)</f>
        <v>ﾋｶﾞｼ ｶｲﾘｭｳ</v>
      </c>
      <c r="D657" t="str">
        <f>VLOOKUP($A657,[1]男子!$1:$1000000,16,FALSE)</f>
        <v>学連</v>
      </c>
      <c r="E657" t="str">
        <f>VLOOKUP($A657,[1]男子!$1:$1000000,15,FALSE)</f>
        <v>48</v>
      </c>
      <c r="F657" t="str">
        <f>VLOOKUP($A657,[1]男子!$1:$1000000,19,FALSE)</f>
        <v>山形大学</v>
      </c>
      <c r="G657" t="str">
        <f>VLOOKUP($A657,[1]男子!$1:$1000000,27,FALSE)</f>
        <v>1</v>
      </c>
      <c r="H657" t="str">
        <f>VLOOKUP($A657,[1]男子!$1:$1000000,23,FALSE)</f>
        <v>040820</v>
      </c>
      <c r="I657" t="str">
        <f>VLOOKUP($A657,[1]男子!$1:$1000000,11,FALSE)</f>
        <v>HIGASHI</v>
      </c>
      <c r="J657" t="str">
        <f>VLOOKUP($A657,[1]男子!$1:$1000000,12,FALSE)</f>
        <v>Kairyuu</v>
      </c>
      <c r="K657" t="str">
        <f t="shared" si="11"/>
        <v>日本</v>
      </c>
      <c r="L657" t="str">
        <f>VLOOKUP($A657,[1]男子!$1:$1000000,13,FALSE)</f>
        <v>JPN</v>
      </c>
    </row>
    <row r="658" spans="1:12">
      <c r="A658" s="72">
        <v>657</v>
      </c>
      <c r="B658" t="str">
        <f>VLOOKUP($A658,[1]男子!$1:$1000000,6,FALSE)</f>
        <v>目黒　健太</v>
      </c>
      <c r="C658" t="str">
        <f>VLOOKUP($A658,[1]男子!$1:$1000000,10,FALSE)</f>
        <v>ﾒｸﾞﾛ ｹﾝﾀ</v>
      </c>
      <c r="D658" t="str">
        <f>VLOOKUP($A658,[1]男子!$1:$1000000,16,FALSE)</f>
        <v>山形</v>
      </c>
      <c r="E658" t="str">
        <f>VLOOKUP($A658,[1]男子!$1:$1000000,15,FALSE)</f>
        <v>06</v>
      </c>
      <c r="F658" t="str">
        <f>VLOOKUP($A658,[1]男子!$1:$1000000,19,FALSE)</f>
        <v>山形大学</v>
      </c>
      <c r="G658" t="str">
        <f>VLOOKUP($A658,[1]男子!$1:$1000000,27,FALSE)</f>
        <v>1</v>
      </c>
      <c r="H658" t="str">
        <f>VLOOKUP($A658,[1]男子!$1:$1000000,23,FALSE)</f>
        <v>040708</v>
      </c>
      <c r="I658" t="str">
        <f>VLOOKUP($A658,[1]男子!$1:$1000000,11,FALSE)</f>
        <v>MEGURO</v>
      </c>
      <c r="J658" t="str">
        <f>VLOOKUP($A658,[1]男子!$1:$1000000,12,FALSE)</f>
        <v>Kenta</v>
      </c>
      <c r="K658" t="str">
        <f t="shared" si="11"/>
        <v>日本</v>
      </c>
      <c r="L658" t="str">
        <f>VLOOKUP($A658,[1]男子!$1:$1000000,13,FALSE)</f>
        <v>JPN</v>
      </c>
    </row>
    <row r="659" spans="1:12">
      <c r="A659" s="72">
        <v>658</v>
      </c>
      <c r="B659" t="str">
        <f>VLOOKUP($A659,[1]男子!$1:$1000000,6,FALSE)</f>
        <v>及川　寛太</v>
      </c>
      <c r="C659" t="str">
        <f>VLOOKUP($A659,[1]男子!$1:$1000000,10,FALSE)</f>
        <v>ｵｲｶﾜ ｶﾝﾀ</v>
      </c>
      <c r="D659" t="str">
        <f>VLOOKUP($A659,[1]男子!$1:$1000000,16,FALSE)</f>
        <v>宮城</v>
      </c>
      <c r="E659" t="str">
        <f>VLOOKUP($A659,[1]男子!$1:$1000000,15,FALSE)</f>
        <v>04</v>
      </c>
      <c r="F659" t="str">
        <f>VLOOKUP($A659,[1]男子!$1:$1000000,19,FALSE)</f>
        <v>山形大学</v>
      </c>
      <c r="G659" t="str">
        <f>VLOOKUP($A659,[1]男子!$1:$1000000,27,FALSE)</f>
        <v>1</v>
      </c>
      <c r="H659" t="str">
        <f>VLOOKUP($A659,[1]男子!$1:$1000000,23,FALSE)</f>
        <v>040417</v>
      </c>
      <c r="I659" t="str">
        <f>VLOOKUP($A659,[1]男子!$1:$1000000,11,FALSE)</f>
        <v>OIKAWA</v>
      </c>
      <c r="J659" t="str">
        <f>VLOOKUP($A659,[1]男子!$1:$1000000,12,FALSE)</f>
        <v>Kanta</v>
      </c>
      <c r="K659" t="str">
        <f t="shared" si="11"/>
        <v>日本</v>
      </c>
      <c r="L659" t="str">
        <f>VLOOKUP($A659,[1]男子!$1:$1000000,13,FALSE)</f>
        <v>JPN</v>
      </c>
    </row>
    <row r="660" spans="1:12">
      <c r="A660" s="72">
        <v>659</v>
      </c>
      <c r="B660" t="str">
        <f>VLOOKUP($A660,[1]男子!$1:$1000000,6,FALSE)</f>
        <v>渡邉　陽仁</v>
      </c>
      <c r="C660" t="str">
        <f>VLOOKUP($A660,[1]男子!$1:$1000000,10,FALSE)</f>
        <v>ﾜﾀﾅﾍﾞ ﾊﾙﾄ</v>
      </c>
      <c r="D660" t="str">
        <f>VLOOKUP($A660,[1]男子!$1:$1000000,16,FALSE)</f>
        <v>山形</v>
      </c>
      <c r="E660" t="str">
        <f>VLOOKUP($A660,[1]男子!$1:$1000000,15,FALSE)</f>
        <v>06</v>
      </c>
      <c r="F660" t="str">
        <f>VLOOKUP($A660,[1]男子!$1:$1000000,19,FALSE)</f>
        <v>山形大学</v>
      </c>
      <c r="G660" t="str">
        <f>VLOOKUP($A660,[1]男子!$1:$1000000,27,FALSE)</f>
        <v>1</v>
      </c>
      <c r="H660" t="str">
        <f>VLOOKUP($A660,[1]男子!$1:$1000000,23,FALSE)</f>
        <v>040408</v>
      </c>
      <c r="I660" t="str">
        <f>VLOOKUP($A660,[1]男子!$1:$1000000,11,FALSE)</f>
        <v>WATANABE</v>
      </c>
      <c r="J660" t="str">
        <f>VLOOKUP($A660,[1]男子!$1:$1000000,12,FALSE)</f>
        <v>Haruto</v>
      </c>
      <c r="K660" t="str">
        <f t="shared" si="11"/>
        <v>日本</v>
      </c>
      <c r="L660" t="str">
        <f>VLOOKUP($A660,[1]男子!$1:$1000000,13,FALSE)</f>
        <v>JPN</v>
      </c>
    </row>
    <row r="661" spans="1:12">
      <c r="A661" s="72">
        <v>660</v>
      </c>
      <c r="B661" t="str">
        <f>VLOOKUP($A661,[1]男子!$1:$1000000,6,FALSE)</f>
        <v>西川　聡</v>
      </c>
      <c r="C661" t="str">
        <f>VLOOKUP($A661,[1]男子!$1:$1000000,10,FALSE)</f>
        <v>ﾆｼｶﾜ ｿｳ</v>
      </c>
      <c r="D661" t="str">
        <f>VLOOKUP($A661,[1]男子!$1:$1000000,16,FALSE)</f>
        <v>学連</v>
      </c>
      <c r="E661" t="str">
        <f>VLOOKUP($A661,[1]男子!$1:$1000000,15,FALSE)</f>
        <v>48</v>
      </c>
      <c r="F661" t="str">
        <f>VLOOKUP($A661,[1]男子!$1:$1000000,19,FALSE)</f>
        <v>山形大学</v>
      </c>
      <c r="G661" t="str">
        <f>VLOOKUP($A661,[1]男子!$1:$1000000,27,FALSE)</f>
        <v>1</v>
      </c>
      <c r="H661" t="str">
        <f>VLOOKUP($A661,[1]男子!$1:$1000000,23,FALSE)</f>
        <v>040805</v>
      </c>
      <c r="I661" t="str">
        <f>VLOOKUP($A661,[1]男子!$1:$1000000,11,FALSE)</f>
        <v>NISHIKAWA</v>
      </c>
      <c r="J661" t="str">
        <f>VLOOKUP($A661,[1]男子!$1:$1000000,12,FALSE)</f>
        <v>So</v>
      </c>
      <c r="K661" t="str">
        <f t="shared" si="11"/>
        <v>日本</v>
      </c>
      <c r="L661" t="str">
        <f>VLOOKUP($A661,[1]男子!$1:$1000000,13,FALSE)</f>
        <v>JPN</v>
      </c>
    </row>
    <row r="662" spans="1:12">
      <c r="A662" s="72">
        <v>661</v>
      </c>
      <c r="B662" t="str">
        <f>VLOOKUP($A662,[1]男子!$1:$1000000,6,FALSE)</f>
        <v>宮内　大輝</v>
      </c>
      <c r="C662" t="str">
        <f>VLOOKUP($A662,[1]男子!$1:$1000000,10,FALSE)</f>
        <v>ﾐﾔｳﾁ ﾀﾞｲｷ</v>
      </c>
      <c r="D662" t="str">
        <f>VLOOKUP($A662,[1]男子!$1:$1000000,16,FALSE)</f>
        <v>山形</v>
      </c>
      <c r="E662" t="str">
        <f>VLOOKUP($A662,[1]男子!$1:$1000000,15,FALSE)</f>
        <v>06</v>
      </c>
      <c r="F662" t="str">
        <f>VLOOKUP($A662,[1]男子!$1:$1000000,19,FALSE)</f>
        <v>山形大学</v>
      </c>
      <c r="G662" t="str">
        <f>VLOOKUP($A662,[1]男子!$1:$1000000,27,FALSE)</f>
        <v>1</v>
      </c>
      <c r="H662" t="str">
        <f>VLOOKUP($A662,[1]男子!$1:$1000000,23,FALSE)</f>
        <v>040526</v>
      </c>
      <c r="I662" t="str">
        <f>VLOOKUP($A662,[1]男子!$1:$1000000,11,FALSE)</f>
        <v>MIYAUCHI</v>
      </c>
      <c r="J662" t="str">
        <f>VLOOKUP($A662,[1]男子!$1:$1000000,12,FALSE)</f>
        <v>Daiki</v>
      </c>
      <c r="K662" t="str">
        <f t="shared" si="11"/>
        <v>日本</v>
      </c>
      <c r="L662" t="str">
        <f>VLOOKUP($A662,[1]男子!$1:$1000000,13,FALSE)</f>
        <v>JPN</v>
      </c>
    </row>
    <row r="663" spans="1:12">
      <c r="A663" s="72">
        <v>662</v>
      </c>
      <c r="B663" t="str">
        <f>VLOOKUP($A663,[1]男子!$1:$1000000,6,FALSE)</f>
        <v>久保田　練</v>
      </c>
      <c r="C663" t="str">
        <f>VLOOKUP($A663,[1]男子!$1:$1000000,10,FALSE)</f>
        <v>ｸﾎﾞﾀ ﾚﾝ</v>
      </c>
      <c r="D663" t="str">
        <f>VLOOKUP($A663,[1]男子!$1:$1000000,16,FALSE)</f>
        <v>学連</v>
      </c>
      <c r="E663" t="str">
        <f>VLOOKUP($A663,[1]男子!$1:$1000000,15,FALSE)</f>
        <v>48</v>
      </c>
      <c r="F663" t="str">
        <f>VLOOKUP($A663,[1]男子!$1:$1000000,19,FALSE)</f>
        <v>弘前大学</v>
      </c>
      <c r="G663" t="str">
        <f>VLOOKUP($A663,[1]男子!$1:$1000000,27,FALSE)</f>
        <v>2</v>
      </c>
      <c r="H663" t="str">
        <f>VLOOKUP($A663,[1]男子!$1:$1000000,23,FALSE)</f>
        <v>030721</v>
      </c>
      <c r="I663" t="str">
        <f>VLOOKUP($A663,[1]男子!$1:$1000000,11,FALSE)</f>
        <v>KUBOTA</v>
      </c>
      <c r="J663" t="str">
        <f>VLOOKUP($A663,[1]男子!$1:$1000000,12,FALSE)</f>
        <v>Ren</v>
      </c>
      <c r="K663" t="str">
        <f t="shared" si="11"/>
        <v>日本</v>
      </c>
      <c r="L663" t="str">
        <f>VLOOKUP($A663,[1]男子!$1:$1000000,13,FALSE)</f>
        <v>JPN</v>
      </c>
    </row>
    <row r="664" spans="1:12">
      <c r="A664" s="72">
        <v>663</v>
      </c>
      <c r="B664" t="str">
        <f>VLOOKUP($A664,[1]男子!$1:$1000000,6,FALSE)</f>
        <v>戸島　千駿</v>
      </c>
      <c r="C664" t="str">
        <f>VLOOKUP($A664,[1]男子!$1:$1000000,10,FALSE)</f>
        <v>ﾄｼﾏ ﾁﾊﾔ</v>
      </c>
      <c r="D664" t="str">
        <f>VLOOKUP($A664,[1]男子!$1:$1000000,16,FALSE)</f>
        <v>秋田</v>
      </c>
      <c r="E664" t="str">
        <f>VLOOKUP($A664,[1]男子!$1:$1000000,15,FALSE)</f>
        <v>05</v>
      </c>
      <c r="F664" t="str">
        <f>VLOOKUP($A664,[1]男子!$1:$1000000,19,FALSE)</f>
        <v>秋田大学</v>
      </c>
      <c r="G664" t="str">
        <f>VLOOKUP($A664,[1]男子!$1:$1000000,27,FALSE)</f>
        <v>1</v>
      </c>
      <c r="H664" t="str">
        <f>VLOOKUP($A664,[1]男子!$1:$1000000,23,FALSE)</f>
        <v>050207</v>
      </c>
      <c r="I664" t="str">
        <f>VLOOKUP($A664,[1]男子!$1:$1000000,11,FALSE)</f>
        <v>TOSHIMA</v>
      </c>
      <c r="J664" t="str">
        <f>VLOOKUP($A664,[1]男子!$1:$1000000,12,FALSE)</f>
        <v>Chihaya</v>
      </c>
      <c r="K664" t="str">
        <f t="shared" si="11"/>
        <v>日本</v>
      </c>
      <c r="L664" t="str">
        <f>VLOOKUP($A664,[1]男子!$1:$1000000,13,FALSE)</f>
        <v>JPN</v>
      </c>
    </row>
    <row r="665" spans="1:12">
      <c r="A665" s="72">
        <v>664</v>
      </c>
      <c r="B665" t="str">
        <f>VLOOKUP($A665,[1]男子!$1:$1000000,6,FALSE)</f>
        <v>佐藤　蒼馬</v>
      </c>
      <c r="C665" t="str">
        <f>VLOOKUP($A665,[1]男子!$1:$1000000,10,FALSE)</f>
        <v>ｻﾄｳ ｿｳﾏ</v>
      </c>
      <c r="D665" t="str">
        <f>VLOOKUP($A665,[1]男子!$1:$1000000,16,FALSE)</f>
        <v>秋田</v>
      </c>
      <c r="E665" t="str">
        <f>VLOOKUP($A665,[1]男子!$1:$1000000,15,FALSE)</f>
        <v>05</v>
      </c>
      <c r="F665" t="str">
        <f>VLOOKUP($A665,[1]男子!$1:$1000000,19,FALSE)</f>
        <v>秋田大学</v>
      </c>
      <c r="G665" t="str">
        <f>VLOOKUP($A665,[1]男子!$1:$1000000,27,FALSE)</f>
        <v>1</v>
      </c>
      <c r="H665" t="str">
        <f>VLOOKUP($A665,[1]男子!$1:$1000000,23,FALSE)</f>
        <v>050121</v>
      </c>
      <c r="I665" t="str">
        <f>VLOOKUP($A665,[1]男子!$1:$1000000,11,FALSE)</f>
        <v>SATO</v>
      </c>
      <c r="J665" t="str">
        <f>VLOOKUP($A665,[1]男子!$1:$1000000,12,FALSE)</f>
        <v>Soma</v>
      </c>
      <c r="K665" t="str">
        <f t="shared" si="11"/>
        <v>日本</v>
      </c>
      <c r="L665" t="str">
        <f>VLOOKUP($A665,[1]男子!$1:$1000000,13,FALSE)</f>
        <v>JPN</v>
      </c>
    </row>
    <row r="666" spans="1:12">
      <c r="A666" s="72">
        <v>665</v>
      </c>
      <c r="B666" t="str">
        <f>VLOOKUP($A666,[1]男子!$1:$1000000,6,FALSE)</f>
        <v>守澤　仁太</v>
      </c>
      <c r="C666" t="str">
        <f>VLOOKUP($A666,[1]男子!$1:$1000000,10,FALSE)</f>
        <v>ﾓﾘｻﾜ ｼﾞﾝﾀ</v>
      </c>
      <c r="D666" t="str">
        <f>VLOOKUP($A666,[1]男子!$1:$1000000,16,FALSE)</f>
        <v>秋田</v>
      </c>
      <c r="E666" t="str">
        <f>VLOOKUP($A666,[1]男子!$1:$1000000,15,FALSE)</f>
        <v>05</v>
      </c>
      <c r="F666" t="str">
        <f>VLOOKUP($A666,[1]男子!$1:$1000000,19,FALSE)</f>
        <v>秋田大学</v>
      </c>
      <c r="G666" t="str">
        <f>VLOOKUP($A666,[1]男子!$1:$1000000,27,FALSE)</f>
        <v>1</v>
      </c>
      <c r="H666" t="str">
        <f>VLOOKUP($A666,[1]男子!$1:$1000000,23,FALSE)</f>
        <v>050120</v>
      </c>
      <c r="I666" t="str">
        <f>VLOOKUP($A666,[1]男子!$1:$1000000,11,FALSE)</f>
        <v>MORISAWA</v>
      </c>
      <c r="J666" t="str">
        <f>VLOOKUP($A666,[1]男子!$1:$1000000,12,FALSE)</f>
        <v>Jinta</v>
      </c>
      <c r="K666" t="str">
        <f t="shared" si="11"/>
        <v>日本</v>
      </c>
      <c r="L666" t="str">
        <f>VLOOKUP($A666,[1]男子!$1:$1000000,13,FALSE)</f>
        <v>JPN</v>
      </c>
    </row>
    <row r="667" spans="1:12">
      <c r="A667" s="72">
        <v>666</v>
      </c>
      <c r="B667" t="str">
        <f>VLOOKUP($A667,[1]男子!$1:$1000000,6,FALSE)</f>
        <v>工藤　晴</v>
      </c>
      <c r="C667" t="str">
        <f>VLOOKUP($A667,[1]男子!$1:$1000000,10,FALSE)</f>
        <v>ｸﾄﾞｳ ｾｲ</v>
      </c>
      <c r="D667" t="str">
        <f>VLOOKUP($A667,[1]男子!$1:$1000000,16,FALSE)</f>
        <v>秋田</v>
      </c>
      <c r="E667" t="str">
        <f>VLOOKUP($A667,[1]男子!$1:$1000000,15,FALSE)</f>
        <v>05</v>
      </c>
      <c r="F667" t="str">
        <f>VLOOKUP($A667,[1]男子!$1:$1000000,19,FALSE)</f>
        <v>秋田大学</v>
      </c>
      <c r="G667" t="str">
        <f>VLOOKUP($A667,[1]男子!$1:$1000000,27,FALSE)</f>
        <v>1</v>
      </c>
      <c r="H667" t="str">
        <f>VLOOKUP($A667,[1]男子!$1:$1000000,23,FALSE)</f>
        <v>041110</v>
      </c>
      <c r="I667" t="str">
        <f>VLOOKUP($A667,[1]男子!$1:$1000000,11,FALSE)</f>
        <v>KUDOU</v>
      </c>
      <c r="J667" t="str">
        <f>VLOOKUP($A667,[1]男子!$1:$1000000,12,FALSE)</f>
        <v>Sei</v>
      </c>
      <c r="K667" t="str">
        <f t="shared" si="11"/>
        <v>日本</v>
      </c>
      <c r="L667" t="str">
        <f>VLOOKUP($A667,[1]男子!$1:$1000000,13,FALSE)</f>
        <v>JPN</v>
      </c>
    </row>
    <row r="668" spans="1:12">
      <c r="A668" s="72">
        <v>667</v>
      </c>
      <c r="B668" t="str">
        <f>VLOOKUP($A668,[1]男子!$1:$1000000,6,FALSE)</f>
        <v>石川　涼介</v>
      </c>
      <c r="C668" t="str">
        <f>VLOOKUP($A668,[1]男子!$1:$1000000,10,FALSE)</f>
        <v>ｲｼｶﾜ ﾘｮｳｽｹ</v>
      </c>
      <c r="D668" t="str">
        <f>VLOOKUP($A668,[1]男子!$1:$1000000,16,FALSE)</f>
        <v>秋田</v>
      </c>
      <c r="E668" t="str">
        <f>VLOOKUP($A668,[1]男子!$1:$1000000,15,FALSE)</f>
        <v>05</v>
      </c>
      <c r="F668" t="str">
        <f>VLOOKUP($A668,[1]男子!$1:$1000000,19,FALSE)</f>
        <v>秋田大学</v>
      </c>
      <c r="G668" t="str">
        <f>VLOOKUP($A668,[1]男子!$1:$1000000,27,FALSE)</f>
        <v>1</v>
      </c>
      <c r="H668" t="str">
        <f>VLOOKUP($A668,[1]男子!$1:$1000000,23,FALSE)</f>
        <v>040605</v>
      </c>
      <c r="I668" t="str">
        <f>VLOOKUP($A668,[1]男子!$1:$1000000,11,FALSE)</f>
        <v>ISHIKAWA</v>
      </c>
      <c r="J668" t="str">
        <f>VLOOKUP($A668,[1]男子!$1:$1000000,12,FALSE)</f>
        <v>Ryosuke</v>
      </c>
      <c r="K668" t="str">
        <f t="shared" si="11"/>
        <v>日本</v>
      </c>
      <c r="L668" t="str">
        <f>VLOOKUP($A668,[1]男子!$1:$1000000,13,FALSE)</f>
        <v>JPN</v>
      </c>
    </row>
    <row r="669" spans="1:12">
      <c r="A669" s="72">
        <v>668</v>
      </c>
      <c r="B669" t="str">
        <f>VLOOKUP($A669,[1]男子!$1:$1000000,6,FALSE)</f>
        <v>熊谷　凜久</v>
      </c>
      <c r="C669" t="str">
        <f>VLOOKUP($A669,[1]男子!$1:$1000000,10,FALSE)</f>
        <v>ｸﾏｶﾞｲ ﾘﾝｸ</v>
      </c>
      <c r="D669" t="str">
        <f>VLOOKUP($A669,[1]男子!$1:$1000000,16,FALSE)</f>
        <v>秋田</v>
      </c>
      <c r="E669" t="str">
        <f>VLOOKUP($A669,[1]男子!$1:$1000000,15,FALSE)</f>
        <v>05</v>
      </c>
      <c r="F669" t="str">
        <f>VLOOKUP($A669,[1]男子!$1:$1000000,19,FALSE)</f>
        <v>秋田大学</v>
      </c>
      <c r="G669" t="str">
        <f>VLOOKUP($A669,[1]男子!$1:$1000000,27,FALSE)</f>
        <v>1</v>
      </c>
      <c r="H669" t="str">
        <f>VLOOKUP($A669,[1]男子!$1:$1000000,23,FALSE)</f>
        <v>040524</v>
      </c>
      <c r="I669" t="str">
        <f>VLOOKUP($A669,[1]男子!$1:$1000000,11,FALSE)</f>
        <v>KUMAGAI</v>
      </c>
      <c r="J669" t="str">
        <f>VLOOKUP($A669,[1]男子!$1:$1000000,12,FALSE)</f>
        <v>Rinku</v>
      </c>
      <c r="K669" t="str">
        <f t="shared" si="11"/>
        <v>日本</v>
      </c>
      <c r="L669" t="str">
        <f>VLOOKUP($A669,[1]男子!$1:$1000000,13,FALSE)</f>
        <v>JPN</v>
      </c>
    </row>
    <row r="670" spans="1:12">
      <c r="A670" s="72">
        <v>669</v>
      </c>
      <c r="B670" t="str">
        <f>VLOOKUP($A670,[1]男子!$1:$1000000,6,FALSE)</f>
        <v>守田　悠人</v>
      </c>
      <c r="C670" t="str">
        <f>VLOOKUP($A670,[1]男子!$1:$1000000,10,FALSE)</f>
        <v>ﾓﾘﾀ ﾕｳﾄ</v>
      </c>
      <c r="D670" t="str">
        <f>VLOOKUP($A670,[1]男子!$1:$1000000,16,FALSE)</f>
        <v>静岡</v>
      </c>
      <c r="E670" t="str">
        <f>VLOOKUP($A670,[1]男子!$1:$1000000,15,FALSE)</f>
        <v>21</v>
      </c>
      <c r="F670" t="str">
        <f>VLOOKUP($A670,[1]男子!$1:$1000000,19,FALSE)</f>
        <v>日本大学東北</v>
      </c>
      <c r="G670" t="str">
        <f>VLOOKUP($A670,[1]男子!$1:$1000000,27,FALSE)</f>
        <v>1</v>
      </c>
      <c r="H670" t="str">
        <f>VLOOKUP($A670,[1]男子!$1:$1000000,23,FALSE)</f>
        <v>050113</v>
      </c>
      <c r="I670" t="str">
        <f>VLOOKUP($A670,[1]男子!$1:$1000000,11,FALSE)</f>
        <v>MORITA</v>
      </c>
      <c r="J670" t="str">
        <f>VLOOKUP($A670,[1]男子!$1:$1000000,12,FALSE)</f>
        <v>Yuuto</v>
      </c>
      <c r="K670" t="str">
        <f t="shared" si="11"/>
        <v>日本</v>
      </c>
      <c r="L670" t="str">
        <f>VLOOKUP($A670,[1]男子!$1:$1000000,13,FALSE)</f>
        <v>JPN</v>
      </c>
    </row>
    <row r="671" spans="1:12">
      <c r="A671" s="72">
        <v>670</v>
      </c>
      <c r="B671" t="str">
        <f>VLOOKUP($A671,[1]男子!$1:$1000000,6,FALSE)</f>
        <v>渡辺　悠斗</v>
      </c>
      <c r="C671" t="str">
        <f>VLOOKUP($A671,[1]男子!$1:$1000000,10,FALSE)</f>
        <v>ﾜﾀﾅﾍﾞ ﾕｳﾄ</v>
      </c>
      <c r="D671" t="str">
        <f>VLOOKUP($A671,[1]男子!$1:$1000000,16,FALSE)</f>
        <v>福島</v>
      </c>
      <c r="E671" t="str">
        <f>VLOOKUP($A671,[1]男子!$1:$1000000,15,FALSE)</f>
        <v>07</v>
      </c>
      <c r="F671" t="str">
        <f>VLOOKUP($A671,[1]男子!$1:$1000000,19,FALSE)</f>
        <v>日本大学東北</v>
      </c>
      <c r="G671" t="str">
        <f>VLOOKUP($A671,[1]男子!$1:$1000000,27,FALSE)</f>
        <v>1</v>
      </c>
      <c r="H671" t="str">
        <f>VLOOKUP($A671,[1]男子!$1:$1000000,23,FALSE)</f>
        <v>050113</v>
      </c>
      <c r="I671" t="str">
        <f>VLOOKUP($A671,[1]男子!$1:$1000000,11,FALSE)</f>
        <v>WATANABE</v>
      </c>
      <c r="J671" t="str">
        <f>VLOOKUP($A671,[1]男子!$1:$1000000,12,FALSE)</f>
        <v>Yuuto</v>
      </c>
      <c r="K671" t="str">
        <f t="shared" si="11"/>
        <v>日本</v>
      </c>
      <c r="L671" t="str">
        <f>VLOOKUP($A671,[1]男子!$1:$1000000,13,FALSE)</f>
        <v>JPN</v>
      </c>
    </row>
    <row r="672" spans="1:12">
      <c r="A672" s="72">
        <v>671</v>
      </c>
      <c r="B672" t="str">
        <f>VLOOKUP($A672,[1]男子!$1:$1000000,6,FALSE)</f>
        <v>江田　圭汰</v>
      </c>
      <c r="C672" t="str">
        <f>VLOOKUP($A672,[1]男子!$1:$1000000,10,FALSE)</f>
        <v>ｴﾀﾞ ｹｲﾀ</v>
      </c>
      <c r="D672" t="str">
        <f>VLOOKUP($A672,[1]男子!$1:$1000000,16,FALSE)</f>
        <v>栃木</v>
      </c>
      <c r="E672" t="str">
        <f>VLOOKUP($A672,[1]男子!$1:$1000000,15,FALSE)</f>
        <v>09</v>
      </c>
      <c r="F672" t="str">
        <f>VLOOKUP($A672,[1]男子!$1:$1000000,19,FALSE)</f>
        <v>日本大学東北</v>
      </c>
      <c r="G672" t="str">
        <f>VLOOKUP($A672,[1]男子!$1:$1000000,27,FALSE)</f>
        <v>1</v>
      </c>
      <c r="H672" t="str">
        <f>VLOOKUP($A672,[1]男子!$1:$1000000,23,FALSE)</f>
        <v>041221</v>
      </c>
      <c r="I672" t="str">
        <f>VLOOKUP($A672,[1]男子!$1:$1000000,11,FALSE)</f>
        <v>EDA</v>
      </c>
      <c r="J672" t="str">
        <f>VLOOKUP($A672,[1]男子!$1:$1000000,12,FALSE)</f>
        <v>Keita</v>
      </c>
      <c r="K672" t="str">
        <f t="shared" si="11"/>
        <v>日本</v>
      </c>
      <c r="L672" t="str">
        <f>VLOOKUP($A672,[1]男子!$1:$1000000,13,FALSE)</f>
        <v>JPN</v>
      </c>
    </row>
    <row r="673" spans="1:12">
      <c r="A673" s="72">
        <v>672</v>
      </c>
      <c r="B673" t="str">
        <f>VLOOKUP($A673,[1]男子!$1:$1000000,6,FALSE)</f>
        <v>立石　拓翔</v>
      </c>
      <c r="C673" t="str">
        <f>VLOOKUP($A673,[1]男子!$1:$1000000,10,FALSE)</f>
        <v>ﾀﾃｲｼ ﾋﾛﾄ</v>
      </c>
      <c r="D673" t="str">
        <f>VLOOKUP($A673,[1]男子!$1:$1000000,16,FALSE)</f>
        <v>静岡</v>
      </c>
      <c r="E673" t="str">
        <f>VLOOKUP($A673,[1]男子!$1:$1000000,15,FALSE)</f>
        <v>21</v>
      </c>
      <c r="F673" t="str">
        <f>VLOOKUP($A673,[1]男子!$1:$1000000,19,FALSE)</f>
        <v>日本大学東北</v>
      </c>
      <c r="G673" t="str">
        <f>VLOOKUP($A673,[1]男子!$1:$1000000,27,FALSE)</f>
        <v>1</v>
      </c>
      <c r="H673" t="str">
        <f>VLOOKUP($A673,[1]男子!$1:$1000000,23,FALSE)</f>
        <v>041016</v>
      </c>
      <c r="I673" t="str">
        <f>VLOOKUP($A673,[1]男子!$1:$1000000,11,FALSE)</f>
        <v>TATEISHI</v>
      </c>
      <c r="J673" t="str">
        <f>VLOOKUP($A673,[1]男子!$1:$1000000,12,FALSE)</f>
        <v>Hiroto</v>
      </c>
      <c r="K673" t="str">
        <f t="shared" si="11"/>
        <v>日本</v>
      </c>
      <c r="L673" t="str">
        <f>VLOOKUP($A673,[1]男子!$1:$1000000,13,FALSE)</f>
        <v>JPN</v>
      </c>
    </row>
    <row r="674" spans="1:12">
      <c r="A674" s="72">
        <v>673</v>
      </c>
      <c r="B674" t="str">
        <f>VLOOKUP($A674,[1]男子!$1:$1000000,6,FALSE)</f>
        <v>別所　洸明</v>
      </c>
      <c r="C674" t="str">
        <f>VLOOKUP($A674,[1]男子!$1:$1000000,10,FALSE)</f>
        <v>ﾍﾞｯｼｮ ﾋﾛｱｷ</v>
      </c>
      <c r="D674" t="str">
        <f>VLOOKUP($A674,[1]男子!$1:$1000000,16,FALSE)</f>
        <v>栃木</v>
      </c>
      <c r="E674" t="str">
        <f>VLOOKUP($A674,[1]男子!$1:$1000000,15,FALSE)</f>
        <v>09</v>
      </c>
      <c r="F674" t="str">
        <f>VLOOKUP($A674,[1]男子!$1:$1000000,19,FALSE)</f>
        <v>日本大学東北</v>
      </c>
      <c r="G674" t="str">
        <f>VLOOKUP($A674,[1]男子!$1:$1000000,27,FALSE)</f>
        <v>1</v>
      </c>
      <c r="H674" t="str">
        <f>VLOOKUP($A674,[1]男子!$1:$1000000,23,FALSE)</f>
        <v>040928</v>
      </c>
      <c r="I674" t="str">
        <f>VLOOKUP($A674,[1]男子!$1:$1000000,11,FALSE)</f>
        <v>BESSYO</v>
      </c>
      <c r="J674" t="str">
        <f>VLOOKUP($A674,[1]男子!$1:$1000000,12,FALSE)</f>
        <v>Hiroaki</v>
      </c>
      <c r="K674" t="str">
        <f t="shared" si="11"/>
        <v>日本</v>
      </c>
      <c r="L674" t="str">
        <f>VLOOKUP($A674,[1]男子!$1:$1000000,13,FALSE)</f>
        <v>JPN</v>
      </c>
    </row>
    <row r="675" spans="1:12">
      <c r="A675" s="72">
        <v>674</v>
      </c>
      <c r="B675" t="str">
        <f>VLOOKUP($A675,[1]男子!$1:$1000000,6,FALSE)</f>
        <v>山口　敦矢</v>
      </c>
      <c r="C675" t="str">
        <f>VLOOKUP($A675,[1]男子!$1:$1000000,10,FALSE)</f>
        <v>ﾔﾏｸﾞﾁ ｱﾂﾔ</v>
      </c>
      <c r="D675" t="str">
        <f>VLOOKUP($A675,[1]男子!$1:$1000000,16,FALSE)</f>
        <v>福島</v>
      </c>
      <c r="E675" t="str">
        <f>VLOOKUP($A675,[1]男子!$1:$1000000,15,FALSE)</f>
        <v>07</v>
      </c>
      <c r="F675" t="str">
        <f>VLOOKUP($A675,[1]男子!$1:$1000000,19,FALSE)</f>
        <v>日本大学東北</v>
      </c>
      <c r="G675" t="str">
        <f>VLOOKUP($A675,[1]男子!$1:$1000000,27,FALSE)</f>
        <v>1</v>
      </c>
      <c r="H675" t="str">
        <f>VLOOKUP($A675,[1]男子!$1:$1000000,23,FALSE)</f>
        <v>040816</v>
      </c>
      <c r="I675" t="str">
        <f>VLOOKUP($A675,[1]男子!$1:$1000000,11,FALSE)</f>
        <v>YAMAGUCHI</v>
      </c>
      <c r="J675" t="str">
        <f>VLOOKUP($A675,[1]男子!$1:$1000000,12,FALSE)</f>
        <v>Atsuya</v>
      </c>
      <c r="K675" t="str">
        <f t="shared" si="11"/>
        <v>日本</v>
      </c>
      <c r="L675" t="str">
        <f>VLOOKUP($A675,[1]男子!$1:$1000000,13,FALSE)</f>
        <v>JPN</v>
      </c>
    </row>
    <row r="676" spans="1:12">
      <c r="A676" s="72">
        <v>675</v>
      </c>
      <c r="B676" t="str">
        <f>VLOOKUP($A676,[1]男子!$1:$1000000,6,FALSE)</f>
        <v>木内　一歩</v>
      </c>
      <c r="C676" t="str">
        <f>VLOOKUP($A676,[1]男子!$1:$1000000,10,FALSE)</f>
        <v>ｷｳﾁ ｶｽﾞﾎ</v>
      </c>
      <c r="D676" t="str">
        <f>VLOOKUP($A676,[1]男子!$1:$1000000,16,FALSE)</f>
        <v>群馬</v>
      </c>
      <c r="E676" t="str">
        <f>VLOOKUP($A676,[1]男子!$1:$1000000,15,FALSE)</f>
        <v>10</v>
      </c>
      <c r="F676" t="str">
        <f>VLOOKUP($A676,[1]男子!$1:$1000000,19,FALSE)</f>
        <v>日本大学東北</v>
      </c>
      <c r="G676" t="str">
        <f>VLOOKUP($A676,[1]男子!$1:$1000000,27,FALSE)</f>
        <v>1</v>
      </c>
      <c r="H676" t="str">
        <f>VLOOKUP($A676,[1]男子!$1:$1000000,23,FALSE)</f>
        <v>040519</v>
      </c>
      <c r="I676" t="str">
        <f>VLOOKUP($A676,[1]男子!$1:$1000000,11,FALSE)</f>
        <v>KIUCHI</v>
      </c>
      <c r="J676" t="str">
        <f>VLOOKUP($A676,[1]男子!$1:$1000000,12,FALSE)</f>
        <v>Kazuho</v>
      </c>
      <c r="K676" t="str">
        <f t="shared" si="11"/>
        <v>日本</v>
      </c>
      <c r="L676" t="str">
        <f>VLOOKUP($A676,[1]男子!$1:$1000000,13,FALSE)</f>
        <v>JPN</v>
      </c>
    </row>
    <row r="677" spans="1:12">
      <c r="A677" s="72">
        <v>676</v>
      </c>
      <c r="B677" t="str">
        <f>VLOOKUP($A677,[1]男子!$1:$1000000,6,FALSE)</f>
        <v>髙山　純哉</v>
      </c>
      <c r="C677" t="str">
        <f>VLOOKUP($A677,[1]男子!$1:$1000000,10,FALSE)</f>
        <v>ﾀｶﾔﾏ ｼﾞｭﾝﾔ</v>
      </c>
      <c r="D677" t="str">
        <f>VLOOKUP($A677,[1]男子!$1:$1000000,16,FALSE)</f>
        <v>静岡</v>
      </c>
      <c r="E677" t="str">
        <f>VLOOKUP($A677,[1]男子!$1:$1000000,15,FALSE)</f>
        <v>21</v>
      </c>
      <c r="F677" t="str">
        <f>VLOOKUP($A677,[1]男子!$1:$1000000,19,FALSE)</f>
        <v>日本大学東北</v>
      </c>
      <c r="G677" t="str">
        <f>VLOOKUP($A677,[1]男子!$1:$1000000,27,FALSE)</f>
        <v>2</v>
      </c>
      <c r="H677" t="str">
        <f>VLOOKUP($A677,[1]男子!$1:$1000000,23,FALSE)</f>
        <v>040320</v>
      </c>
      <c r="I677" t="str">
        <f>VLOOKUP($A677,[1]男子!$1:$1000000,11,FALSE)</f>
        <v>TAKAYAMA</v>
      </c>
      <c r="J677" t="str">
        <f>VLOOKUP($A677,[1]男子!$1:$1000000,12,FALSE)</f>
        <v>Jyunya</v>
      </c>
      <c r="K677" t="str">
        <f t="shared" si="11"/>
        <v>日本</v>
      </c>
      <c r="L677" t="str">
        <f>VLOOKUP($A677,[1]男子!$1:$1000000,13,FALSE)</f>
        <v>JPN</v>
      </c>
    </row>
    <row r="678" spans="1:12">
      <c r="A678" s="72">
        <v>677</v>
      </c>
      <c r="B678" t="str">
        <f>VLOOKUP($A678,[1]男子!$1:$1000000,6,FALSE)</f>
        <v>大島　丈</v>
      </c>
      <c r="C678" t="str">
        <f>VLOOKUP($A678,[1]男子!$1:$1000000,10,FALSE)</f>
        <v>ｵｵｼﾏ ｼﾞｮｳ</v>
      </c>
      <c r="D678" t="str">
        <f>VLOOKUP($A678,[1]男子!$1:$1000000,16,FALSE)</f>
        <v>学連</v>
      </c>
      <c r="E678" t="str">
        <f>VLOOKUP($A678,[1]男子!$1:$1000000,15,FALSE)</f>
        <v>48</v>
      </c>
      <c r="F678" t="str">
        <f>VLOOKUP($A678,[1]男子!$1:$1000000,19,FALSE)</f>
        <v>日本大学東北</v>
      </c>
      <c r="G678" t="str">
        <f>VLOOKUP($A678,[1]男子!$1:$1000000,27,FALSE)</f>
        <v>2</v>
      </c>
      <c r="H678" t="str">
        <f>VLOOKUP($A678,[1]男子!$1:$1000000,23,FALSE)</f>
        <v>040131</v>
      </c>
      <c r="I678" t="str">
        <f>VLOOKUP($A678,[1]男子!$1:$1000000,11,FALSE)</f>
        <v>OOSIMA</v>
      </c>
      <c r="J678" t="str">
        <f>VLOOKUP($A678,[1]男子!$1:$1000000,12,FALSE)</f>
        <v>Jyou</v>
      </c>
      <c r="K678" t="str">
        <f t="shared" si="11"/>
        <v>日本</v>
      </c>
      <c r="L678" t="str">
        <f>VLOOKUP($A678,[1]男子!$1:$1000000,13,FALSE)</f>
        <v>JPN</v>
      </c>
    </row>
    <row r="679" spans="1:12">
      <c r="A679" s="72">
        <v>678</v>
      </c>
      <c r="B679" t="str">
        <f>VLOOKUP($A679,[1]男子!$1:$1000000,6,FALSE)</f>
        <v>加藤　悠</v>
      </c>
      <c r="C679" t="str">
        <f>VLOOKUP($A679,[1]男子!$1:$1000000,10,FALSE)</f>
        <v>ｶﾄｳ ﾕｳ</v>
      </c>
      <c r="D679" t="str">
        <f>VLOOKUP($A679,[1]男子!$1:$1000000,16,FALSE)</f>
        <v>福島</v>
      </c>
      <c r="E679" t="str">
        <f>VLOOKUP($A679,[1]男子!$1:$1000000,15,FALSE)</f>
        <v>07</v>
      </c>
      <c r="F679" t="str">
        <f>VLOOKUP($A679,[1]男子!$1:$1000000,19,FALSE)</f>
        <v>日本大学東北</v>
      </c>
      <c r="G679" t="str">
        <f>VLOOKUP($A679,[1]男子!$1:$1000000,27,FALSE)</f>
        <v>2</v>
      </c>
      <c r="H679" t="str">
        <f>VLOOKUP($A679,[1]男子!$1:$1000000,23,FALSE)</f>
        <v>030703</v>
      </c>
      <c r="I679" t="str">
        <f>VLOOKUP($A679,[1]男子!$1:$1000000,11,FALSE)</f>
        <v>KATOU</v>
      </c>
      <c r="J679" t="str">
        <f>VLOOKUP($A679,[1]男子!$1:$1000000,12,FALSE)</f>
        <v>Yuu</v>
      </c>
      <c r="K679" t="str">
        <f t="shared" si="11"/>
        <v>日本</v>
      </c>
      <c r="L679" t="str">
        <f>VLOOKUP($A679,[1]男子!$1:$1000000,13,FALSE)</f>
        <v>JPN</v>
      </c>
    </row>
    <row r="680" spans="1:12">
      <c r="A680" s="72">
        <v>679</v>
      </c>
      <c r="B680" t="str">
        <f>VLOOKUP($A680,[1]男子!$1:$1000000,6,FALSE)</f>
        <v>守田　寛泰</v>
      </c>
      <c r="C680" t="str">
        <f>VLOOKUP($A680,[1]男子!$1:$1000000,10,FALSE)</f>
        <v>ﾓﾘﾀ ﾋﾛﾔｽ</v>
      </c>
      <c r="D680" t="str">
        <f>VLOOKUP($A680,[1]男子!$1:$1000000,16,FALSE)</f>
        <v>富山</v>
      </c>
      <c r="E680" t="str">
        <f>VLOOKUP($A680,[1]男子!$1:$1000000,15,FALSE)</f>
        <v>18</v>
      </c>
      <c r="F680" t="str">
        <f>VLOOKUP($A680,[1]男子!$1:$1000000,19,FALSE)</f>
        <v>日本大学東北</v>
      </c>
      <c r="G680" t="str">
        <f>VLOOKUP($A680,[1]男子!$1:$1000000,27,FALSE)</f>
        <v>2</v>
      </c>
      <c r="H680" t="str">
        <f>VLOOKUP($A680,[1]男子!$1:$1000000,23,FALSE)</f>
        <v>030610</v>
      </c>
      <c r="I680" t="str">
        <f>VLOOKUP($A680,[1]男子!$1:$1000000,11,FALSE)</f>
        <v>MORITA</v>
      </c>
      <c r="J680" t="str">
        <f>VLOOKUP($A680,[1]男子!$1:$1000000,12,FALSE)</f>
        <v>Hiroyasu</v>
      </c>
      <c r="K680" t="str">
        <f t="shared" si="11"/>
        <v>日本</v>
      </c>
      <c r="L680" t="str">
        <f>VLOOKUP($A680,[1]男子!$1:$1000000,13,FALSE)</f>
        <v>JPN</v>
      </c>
    </row>
    <row r="681" spans="1:12">
      <c r="A681" s="72">
        <v>680</v>
      </c>
      <c r="B681" t="str">
        <f>VLOOKUP($A681,[1]男子!$1:$1000000,6,FALSE)</f>
        <v>塚田　響</v>
      </c>
      <c r="C681" t="str">
        <f>VLOOKUP($A681,[1]男子!$1:$1000000,10,FALSE)</f>
        <v>ﾂｶﾀﾞ ﾋﾋﾞｷ</v>
      </c>
      <c r="D681" t="str">
        <f>VLOOKUP($A681,[1]男子!$1:$1000000,16,FALSE)</f>
        <v>学連</v>
      </c>
      <c r="E681" t="str">
        <f>VLOOKUP($A681,[1]男子!$1:$1000000,15,FALSE)</f>
        <v>48</v>
      </c>
      <c r="F681" t="str">
        <f>VLOOKUP($A681,[1]男子!$1:$1000000,19,FALSE)</f>
        <v>日本大学東北</v>
      </c>
      <c r="G681" t="str">
        <f>VLOOKUP($A681,[1]男子!$1:$1000000,27,FALSE)</f>
        <v>3</v>
      </c>
      <c r="H681" t="str">
        <f>VLOOKUP($A681,[1]男子!$1:$1000000,23,FALSE)</f>
        <v>030204</v>
      </c>
      <c r="I681" t="str">
        <f>VLOOKUP($A681,[1]男子!$1:$1000000,11,FALSE)</f>
        <v>TUKADA</v>
      </c>
      <c r="J681" t="str">
        <f>VLOOKUP($A681,[1]男子!$1:$1000000,12,FALSE)</f>
        <v>Hibiki</v>
      </c>
      <c r="K681" t="str">
        <f t="shared" si="11"/>
        <v>日本</v>
      </c>
      <c r="L681" t="str">
        <f>VLOOKUP($A681,[1]男子!$1:$1000000,13,FALSE)</f>
        <v>JPN</v>
      </c>
    </row>
    <row r="682" spans="1:12">
      <c r="A682" s="72">
        <v>681</v>
      </c>
      <c r="B682" t="str">
        <f>VLOOKUP($A682,[1]男子!$1:$1000000,6,FALSE)</f>
        <v>鎌田　智幸</v>
      </c>
      <c r="C682" t="str">
        <f>VLOOKUP($A682,[1]男子!$1:$1000000,10,FALSE)</f>
        <v>ｶﾏﾀﾞ ﾄﾓﾕｷ</v>
      </c>
      <c r="D682" t="str">
        <f>VLOOKUP($A682,[1]男子!$1:$1000000,16,FALSE)</f>
        <v>茨城</v>
      </c>
      <c r="E682" t="str">
        <f>VLOOKUP($A682,[1]男子!$1:$1000000,15,FALSE)</f>
        <v>08</v>
      </c>
      <c r="F682" t="str">
        <f>VLOOKUP($A682,[1]男子!$1:$1000000,19,FALSE)</f>
        <v>日本大学東北</v>
      </c>
      <c r="G682" t="str">
        <f>VLOOKUP($A682,[1]男子!$1:$1000000,27,FALSE)</f>
        <v>3</v>
      </c>
      <c r="H682" t="str">
        <f>VLOOKUP($A682,[1]男子!$1:$1000000,23,FALSE)</f>
        <v>020809</v>
      </c>
      <c r="I682" t="str">
        <f>VLOOKUP($A682,[1]男子!$1:$1000000,11,FALSE)</f>
        <v>KAMADA</v>
      </c>
      <c r="J682" t="str">
        <f>VLOOKUP($A682,[1]男子!$1:$1000000,12,FALSE)</f>
        <v>Tomoyuki</v>
      </c>
      <c r="K682" t="str">
        <f t="shared" si="11"/>
        <v>日本</v>
      </c>
      <c r="L682" t="str">
        <f>VLOOKUP($A682,[1]男子!$1:$1000000,13,FALSE)</f>
        <v>JPN</v>
      </c>
    </row>
    <row r="683" spans="1:12">
      <c r="A683" s="72">
        <v>682</v>
      </c>
      <c r="B683" t="str">
        <f>VLOOKUP($A683,[1]男子!$1:$1000000,6,FALSE)</f>
        <v>畔蒜　光</v>
      </c>
      <c r="C683" t="str">
        <f>VLOOKUP($A683,[1]男子!$1:$1000000,10,FALSE)</f>
        <v>ｱﾋﾞﾙ ﾋｶﾙ</v>
      </c>
      <c r="D683" t="str">
        <f>VLOOKUP($A683,[1]男子!$1:$1000000,16,FALSE)</f>
        <v>学連</v>
      </c>
      <c r="E683" t="str">
        <f>VLOOKUP($A683,[1]男子!$1:$1000000,15,FALSE)</f>
        <v>48</v>
      </c>
      <c r="F683" t="str">
        <f>VLOOKUP($A683,[1]男子!$1:$1000000,19,FALSE)</f>
        <v>日本大学東北</v>
      </c>
      <c r="G683" t="str">
        <f>VLOOKUP($A683,[1]男子!$1:$1000000,27,FALSE)</f>
        <v>3</v>
      </c>
      <c r="H683" t="str">
        <f>VLOOKUP($A683,[1]男子!$1:$1000000,23,FALSE)</f>
        <v>020530</v>
      </c>
      <c r="I683" t="str">
        <f>VLOOKUP($A683,[1]男子!$1:$1000000,11,FALSE)</f>
        <v>ABIRU</v>
      </c>
      <c r="J683" t="str">
        <f>VLOOKUP($A683,[1]男子!$1:$1000000,12,FALSE)</f>
        <v>Hikaru</v>
      </c>
      <c r="K683" t="str">
        <f t="shared" si="11"/>
        <v>日本</v>
      </c>
      <c r="L683" t="str">
        <f>VLOOKUP($A683,[1]男子!$1:$1000000,13,FALSE)</f>
        <v>JPN</v>
      </c>
    </row>
    <row r="684" spans="1:12">
      <c r="A684" s="72">
        <v>683</v>
      </c>
      <c r="B684" t="str">
        <f>VLOOKUP($A684,[1]男子!$1:$1000000,6,FALSE)</f>
        <v>神門　研吾</v>
      </c>
      <c r="C684" t="str">
        <f>VLOOKUP($A684,[1]男子!$1:$1000000,10,FALSE)</f>
        <v>ｺﾞｳﾄﾞ ｹﾝｺﾞ</v>
      </c>
      <c r="D684" t="str">
        <f>VLOOKUP($A684,[1]男子!$1:$1000000,16,FALSE)</f>
        <v>学連</v>
      </c>
      <c r="E684" t="str">
        <f>VLOOKUP($A684,[1]男子!$1:$1000000,15,FALSE)</f>
        <v>48</v>
      </c>
      <c r="F684" t="str">
        <f>VLOOKUP($A684,[1]男子!$1:$1000000,19,FALSE)</f>
        <v>日本大学東北</v>
      </c>
      <c r="G684" t="str">
        <f>VLOOKUP($A684,[1]男子!$1:$1000000,27,FALSE)</f>
        <v>3</v>
      </c>
      <c r="H684" t="str">
        <f>VLOOKUP($A684,[1]男子!$1:$1000000,23,FALSE)</f>
        <v>010405</v>
      </c>
      <c r="I684" t="str">
        <f>VLOOKUP($A684,[1]男子!$1:$1000000,11,FALSE)</f>
        <v>GOUDO</v>
      </c>
      <c r="J684" t="str">
        <f>VLOOKUP($A684,[1]男子!$1:$1000000,12,FALSE)</f>
        <v>Kengo</v>
      </c>
      <c r="K684" t="str">
        <f t="shared" si="11"/>
        <v>日本</v>
      </c>
      <c r="L684" t="str">
        <f>VLOOKUP($A684,[1]男子!$1:$1000000,13,FALSE)</f>
        <v>JPN</v>
      </c>
    </row>
    <row r="685" spans="1:12">
      <c r="A685" s="72">
        <v>684</v>
      </c>
      <c r="B685" t="str">
        <f>VLOOKUP($A685,[1]男子!$1:$1000000,6,FALSE)</f>
        <v>清水　数生</v>
      </c>
      <c r="C685" t="str">
        <f>VLOOKUP($A685,[1]男子!$1:$1000000,10,FALSE)</f>
        <v>ｼﾐｽﾞ ｶｽﾞｷ</v>
      </c>
      <c r="D685" t="str">
        <f>VLOOKUP($A685,[1]男子!$1:$1000000,16,FALSE)</f>
        <v>学連</v>
      </c>
      <c r="E685" t="str">
        <f>VLOOKUP($A685,[1]男子!$1:$1000000,15,FALSE)</f>
        <v>48</v>
      </c>
      <c r="F685" t="str">
        <f>VLOOKUP($A685,[1]男子!$1:$1000000,19,FALSE)</f>
        <v>日本大学東北</v>
      </c>
      <c r="G685" t="str">
        <f>VLOOKUP($A685,[1]男子!$1:$1000000,27,FALSE)</f>
        <v>4</v>
      </c>
      <c r="H685" t="str">
        <f>VLOOKUP($A685,[1]男子!$1:$1000000,23,FALSE)</f>
        <v>010402</v>
      </c>
      <c r="I685" t="str">
        <f>VLOOKUP($A685,[1]男子!$1:$1000000,11,FALSE)</f>
        <v>SHIMIZU</v>
      </c>
      <c r="J685" t="str">
        <f>VLOOKUP($A685,[1]男子!$1:$1000000,12,FALSE)</f>
        <v>Kazuki</v>
      </c>
      <c r="K685" t="str">
        <f t="shared" si="11"/>
        <v>日本</v>
      </c>
      <c r="L685" t="str">
        <f>VLOOKUP($A685,[1]男子!$1:$1000000,13,FALSE)</f>
        <v>JPN</v>
      </c>
    </row>
    <row r="686" spans="1:12">
      <c r="A686" s="72">
        <v>685</v>
      </c>
      <c r="B686" t="str">
        <f>VLOOKUP($A686,[1]男子!$1:$1000000,6,FALSE)</f>
        <v>見田　颯斗</v>
      </c>
      <c r="C686" t="str">
        <f>VLOOKUP($A686,[1]男子!$1:$1000000,10,FALSE)</f>
        <v>ﾐﾀ ﾊﾔﾄ</v>
      </c>
      <c r="D686" t="str">
        <f>VLOOKUP($A686,[1]男子!$1:$1000000,16,FALSE)</f>
        <v>学連</v>
      </c>
      <c r="E686" t="str">
        <f>VLOOKUP($A686,[1]男子!$1:$1000000,15,FALSE)</f>
        <v>48</v>
      </c>
      <c r="F686" t="str">
        <f>VLOOKUP($A686,[1]男子!$1:$1000000,19,FALSE)</f>
        <v>秋田県立大学</v>
      </c>
      <c r="G686" t="str">
        <f>VLOOKUP($A686,[1]男子!$1:$1000000,27,FALSE)</f>
        <v>1</v>
      </c>
      <c r="H686" t="str">
        <f>VLOOKUP($A686,[1]男子!$1:$1000000,23,FALSE)</f>
        <v>050330</v>
      </c>
      <c r="I686" t="str">
        <f>VLOOKUP($A686,[1]男子!$1:$1000000,11,FALSE)</f>
        <v>MITA</v>
      </c>
      <c r="J686" t="str">
        <f>VLOOKUP($A686,[1]男子!$1:$1000000,12,FALSE)</f>
        <v>Hayato</v>
      </c>
      <c r="K686" t="str">
        <f t="shared" si="11"/>
        <v>日本</v>
      </c>
      <c r="L686" t="str">
        <f>VLOOKUP($A686,[1]男子!$1:$1000000,13,FALSE)</f>
        <v>JPN</v>
      </c>
    </row>
    <row r="687" spans="1:12">
      <c r="A687" s="72">
        <v>686</v>
      </c>
      <c r="B687" t="str">
        <f>VLOOKUP($A687,[1]男子!$1:$1000000,6,FALSE)</f>
        <v>西原　一輝</v>
      </c>
      <c r="C687" t="str">
        <f>VLOOKUP($A687,[1]男子!$1:$1000000,10,FALSE)</f>
        <v>ﾆｼﾊﾗ ｲｯｷ</v>
      </c>
      <c r="D687" t="str">
        <f>VLOOKUP($A687,[1]男子!$1:$1000000,16,FALSE)</f>
        <v>学連</v>
      </c>
      <c r="E687" t="str">
        <f>VLOOKUP($A687,[1]男子!$1:$1000000,15,FALSE)</f>
        <v>48</v>
      </c>
      <c r="F687" t="str">
        <f>VLOOKUP($A687,[1]男子!$1:$1000000,19,FALSE)</f>
        <v>秋田県立大学</v>
      </c>
      <c r="G687" t="str">
        <f>VLOOKUP($A687,[1]男子!$1:$1000000,27,FALSE)</f>
        <v>1</v>
      </c>
      <c r="H687" t="str">
        <f>VLOOKUP($A687,[1]男子!$1:$1000000,23,FALSE)</f>
        <v>050213</v>
      </c>
      <c r="I687" t="str">
        <f>VLOOKUP($A687,[1]男子!$1:$1000000,11,FALSE)</f>
        <v>NISIHARA</v>
      </c>
      <c r="J687" t="str">
        <f>VLOOKUP($A687,[1]男子!$1:$1000000,12,FALSE)</f>
        <v>Ikki</v>
      </c>
      <c r="K687" t="str">
        <f t="shared" si="11"/>
        <v>日本</v>
      </c>
      <c r="L687" t="str">
        <f>VLOOKUP($A687,[1]男子!$1:$1000000,13,FALSE)</f>
        <v>JPN</v>
      </c>
    </row>
    <row r="688" spans="1:12">
      <c r="A688" s="72">
        <v>687</v>
      </c>
      <c r="B688" t="str">
        <f>VLOOKUP($A688,[1]男子!$1:$1000000,6,FALSE)</f>
        <v>佐々木　真宙</v>
      </c>
      <c r="C688" t="str">
        <f>VLOOKUP($A688,[1]男子!$1:$1000000,10,FALSE)</f>
        <v>ｻｻｷ ﾏﾋﾛ</v>
      </c>
      <c r="D688" t="str">
        <f>VLOOKUP($A688,[1]男子!$1:$1000000,16,FALSE)</f>
        <v>学連</v>
      </c>
      <c r="E688" t="str">
        <f>VLOOKUP($A688,[1]男子!$1:$1000000,15,FALSE)</f>
        <v>48</v>
      </c>
      <c r="F688" t="str">
        <f>VLOOKUP($A688,[1]男子!$1:$1000000,19,FALSE)</f>
        <v>秋田県立大学</v>
      </c>
      <c r="G688" t="str">
        <f>VLOOKUP($A688,[1]男子!$1:$1000000,27,FALSE)</f>
        <v>1</v>
      </c>
      <c r="H688" t="str">
        <f>VLOOKUP($A688,[1]男子!$1:$1000000,23,FALSE)</f>
        <v>040826</v>
      </c>
      <c r="I688" t="str">
        <f>VLOOKUP($A688,[1]男子!$1:$1000000,11,FALSE)</f>
        <v>SASAKI</v>
      </c>
      <c r="J688" t="str">
        <f>VLOOKUP($A688,[1]男子!$1:$1000000,12,FALSE)</f>
        <v>Mahiro</v>
      </c>
      <c r="K688" t="str">
        <f t="shared" si="11"/>
        <v>日本</v>
      </c>
      <c r="L688" t="str">
        <f>VLOOKUP($A688,[1]男子!$1:$1000000,13,FALSE)</f>
        <v>JPN</v>
      </c>
    </row>
    <row r="689" spans="1:12">
      <c r="A689" s="72">
        <v>688</v>
      </c>
      <c r="B689" t="str">
        <f>VLOOKUP($A689,[1]男子!$1:$1000000,6,FALSE)</f>
        <v>新野　瑞樹</v>
      </c>
      <c r="C689" t="str">
        <f>VLOOKUP($A689,[1]男子!$1:$1000000,10,FALSE)</f>
        <v>ﾆｲﾉ ﾐｽﾞｷ</v>
      </c>
      <c r="D689" t="str">
        <f>VLOOKUP($A689,[1]男子!$1:$1000000,16,FALSE)</f>
        <v>学連</v>
      </c>
      <c r="E689" t="str">
        <f>VLOOKUP($A689,[1]男子!$1:$1000000,15,FALSE)</f>
        <v>48</v>
      </c>
      <c r="F689" t="str">
        <f>VLOOKUP($A689,[1]男子!$1:$1000000,19,FALSE)</f>
        <v>秋田県立大学</v>
      </c>
      <c r="G689" t="str">
        <f>VLOOKUP($A689,[1]男子!$1:$1000000,27,FALSE)</f>
        <v>1</v>
      </c>
      <c r="H689" t="str">
        <f>VLOOKUP($A689,[1]男子!$1:$1000000,23,FALSE)</f>
        <v>040621</v>
      </c>
      <c r="I689" t="str">
        <f>VLOOKUP($A689,[1]男子!$1:$1000000,11,FALSE)</f>
        <v>NIINO</v>
      </c>
      <c r="J689" t="str">
        <f>VLOOKUP($A689,[1]男子!$1:$1000000,12,FALSE)</f>
        <v>Mizuki</v>
      </c>
      <c r="K689" t="str">
        <f t="shared" si="11"/>
        <v>日本</v>
      </c>
      <c r="L689" t="str">
        <f>VLOOKUP($A689,[1]男子!$1:$1000000,13,FALSE)</f>
        <v>JPN</v>
      </c>
    </row>
    <row r="690" spans="1:12">
      <c r="A690" s="72">
        <v>689</v>
      </c>
      <c r="B690" t="str">
        <f>VLOOKUP($A690,[1]男子!$1:$1000000,6,FALSE)</f>
        <v>奈良　正太郎</v>
      </c>
      <c r="C690" t="str">
        <f>VLOOKUP($A690,[1]男子!$1:$1000000,10,FALSE)</f>
        <v>ﾅﾗ ｼｮｳﾀﾛｳ</v>
      </c>
      <c r="D690" t="str">
        <f>VLOOKUP($A690,[1]男子!$1:$1000000,16,FALSE)</f>
        <v>学連</v>
      </c>
      <c r="E690" t="str">
        <f>VLOOKUP($A690,[1]男子!$1:$1000000,15,FALSE)</f>
        <v>48</v>
      </c>
      <c r="F690" t="str">
        <f>VLOOKUP($A690,[1]男子!$1:$1000000,19,FALSE)</f>
        <v>青森大学</v>
      </c>
      <c r="G690" t="str">
        <f>VLOOKUP($A690,[1]男子!$1:$1000000,27,FALSE)</f>
        <v>1</v>
      </c>
      <c r="H690" t="str">
        <f>VLOOKUP($A690,[1]男子!$1:$1000000,23,FALSE)</f>
        <v>050323</v>
      </c>
      <c r="I690" t="str">
        <f>VLOOKUP($A690,[1]男子!$1:$1000000,11,FALSE)</f>
        <v>NARA</v>
      </c>
      <c r="J690" t="str">
        <f>VLOOKUP($A690,[1]男子!$1:$1000000,12,FALSE)</f>
        <v>Shotarou</v>
      </c>
      <c r="K690" t="str">
        <f t="shared" si="11"/>
        <v>日本</v>
      </c>
      <c r="L690" t="str">
        <f>VLOOKUP($A690,[1]男子!$1:$1000000,13,FALSE)</f>
        <v>JPN</v>
      </c>
    </row>
    <row r="691" spans="1:12">
      <c r="A691" s="72">
        <v>690</v>
      </c>
      <c r="B691" t="str">
        <f>VLOOKUP($A691,[1]男子!$1:$1000000,6,FALSE)</f>
        <v>大久保　奎</v>
      </c>
      <c r="C691" t="str">
        <f>VLOOKUP($A691,[1]男子!$1:$1000000,10,FALSE)</f>
        <v>ｵｵｸﾎﾞ ｹｲｼﾞ</v>
      </c>
      <c r="D691" t="str">
        <f>VLOOKUP($A691,[1]男子!$1:$1000000,16,FALSE)</f>
        <v>学連</v>
      </c>
      <c r="E691" t="str">
        <f>VLOOKUP($A691,[1]男子!$1:$1000000,15,FALSE)</f>
        <v>48</v>
      </c>
      <c r="F691" t="str">
        <f>VLOOKUP($A691,[1]男子!$1:$1000000,19,FALSE)</f>
        <v>青森大学</v>
      </c>
      <c r="G691" t="str">
        <f>VLOOKUP($A691,[1]男子!$1:$1000000,27,FALSE)</f>
        <v>1</v>
      </c>
      <c r="H691" t="str">
        <f>VLOOKUP($A691,[1]男子!$1:$1000000,23,FALSE)</f>
        <v>040712</v>
      </c>
      <c r="I691" t="str">
        <f>VLOOKUP($A691,[1]男子!$1:$1000000,11,FALSE)</f>
        <v>OOKUBO</v>
      </c>
      <c r="J691" t="str">
        <f>VLOOKUP($A691,[1]男子!$1:$1000000,12,FALSE)</f>
        <v>keiji</v>
      </c>
      <c r="K691" t="str">
        <f t="shared" si="11"/>
        <v>日本</v>
      </c>
      <c r="L691" t="str">
        <f>VLOOKUP($A691,[1]男子!$1:$1000000,13,FALSE)</f>
        <v>JPN</v>
      </c>
    </row>
    <row r="692" spans="1:12">
      <c r="A692" s="72">
        <v>691</v>
      </c>
      <c r="B692" t="str">
        <f>VLOOKUP($A692,[1]男子!$1:$1000000,6,FALSE)</f>
        <v>吉田　慧士</v>
      </c>
      <c r="C692" t="str">
        <f>VLOOKUP($A692,[1]男子!$1:$1000000,10,FALSE)</f>
        <v>ﾖｼﾀﾞ ｹｲﾄ</v>
      </c>
      <c r="D692" t="str">
        <f>VLOOKUP($A692,[1]男子!$1:$1000000,16,FALSE)</f>
        <v>青森</v>
      </c>
      <c r="E692" t="str">
        <f>VLOOKUP($A692,[1]男子!$1:$1000000,15,FALSE)</f>
        <v>02</v>
      </c>
      <c r="F692" t="str">
        <f>VLOOKUP($A692,[1]男子!$1:$1000000,19,FALSE)</f>
        <v>青森大学</v>
      </c>
      <c r="G692" t="str">
        <f>VLOOKUP($A692,[1]男子!$1:$1000000,27,FALSE)</f>
        <v>1</v>
      </c>
      <c r="H692" t="str">
        <f>VLOOKUP($A692,[1]男子!$1:$1000000,23,FALSE)</f>
        <v>040502</v>
      </c>
      <c r="I692" t="str">
        <f>VLOOKUP($A692,[1]男子!$1:$1000000,11,FALSE)</f>
        <v>YOSHIDA</v>
      </c>
      <c r="J692" t="str">
        <f>VLOOKUP($A692,[1]男子!$1:$1000000,12,FALSE)</f>
        <v>Keito</v>
      </c>
      <c r="K692" t="str">
        <f t="shared" si="11"/>
        <v>日本</v>
      </c>
      <c r="L692" t="str">
        <f>VLOOKUP($A692,[1]男子!$1:$1000000,13,FALSE)</f>
        <v>JPN</v>
      </c>
    </row>
    <row r="693" spans="1:12">
      <c r="A693" s="72">
        <v>692</v>
      </c>
      <c r="B693" t="str">
        <f>VLOOKUP($A693,[1]男子!$1:$1000000,6,FALSE)</f>
        <v>山田　修平</v>
      </c>
      <c r="C693" t="str">
        <f>VLOOKUP($A693,[1]男子!$1:$1000000,10,FALSE)</f>
        <v>ﾔﾏﾀﾞ ｼｭｳﾍｲ</v>
      </c>
      <c r="D693" t="str">
        <f>VLOOKUP($A693,[1]男子!$1:$1000000,16,FALSE)</f>
        <v>青森</v>
      </c>
      <c r="E693" t="str">
        <f>VLOOKUP($A693,[1]男子!$1:$1000000,15,FALSE)</f>
        <v>02</v>
      </c>
      <c r="F693" t="str">
        <f>VLOOKUP($A693,[1]男子!$1:$1000000,19,FALSE)</f>
        <v>青森大学</v>
      </c>
      <c r="G693" t="str">
        <f>VLOOKUP($A693,[1]男子!$1:$1000000,27,FALSE)</f>
        <v>2</v>
      </c>
      <c r="H693" t="str">
        <f>VLOOKUP($A693,[1]男子!$1:$1000000,23,FALSE)</f>
        <v>040223</v>
      </c>
      <c r="I693" t="str">
        <f>VLOOKUP($A693,[1]男子!$1:$1000000,11,FALSE)</f>
        <v>YAMADA</v>
      </c>
      <c r="J693" t="str">
        <f>VLOOKUP($A693,[1]男子!$1:$1000000,12,FALSE)</f>
        <v>Syuhei</v>
      </c>
      <c r="K693" t="str">
        <f t="shared" si="11"/>
        <v>日本</v>
      </c>
      <c r="L693" t="str">
        <f>VLOOKUP($A693,[1]男子!$1:$1000000,13,FALSE)</f>
        <v>JPN</v>
      </c>
    </row>
    <row r="694" spans="1:12">
      <c r="A694" s="72">
        <v>693</v>
      </c>
      <c r="B694" t="str">
        <f>VLOOKUP($A694,[1]男子!$1:$1000000,6,FALSE)</f>
        <v>齋藤　壱成</v>
      </c>
      <c r="C694" t="str">
        <f>VLOOKUP($A694,[1]男子!$1:$1000000,10,FALSE)</f>
        <v>ｻｲﾄｳ ｲｯｾｲ</v>
      </c>
      <c r="D694" t="str">
        <f>VLOOKUP($A694,[1]男子!$1:$1000000,16,FALSE)</f>
        <v>学連</v>
      </c>
      <c r="E694" t="str">
        <f>VLOOKUP($A694,[1]男子!$1:$1000000,15,FALSE)</f>
        <v>48</v>
      </c>
      <c r="F694" t="str">
        <f>VLOOKUP($A694,[1]男子!$1:$1000000,19,FALSE)</f>
        <v>青森大学</v>
      </c>
      <c r="G694" t="str">
        <f>VLOOKUP($A694,[1]男子!$1:$1000000,27,FALSE)</f>
        <v>2</v>
      </c>
      <c r="H694" t="str">
        <f>VLOOKUP($A694,[1]男子!$1:$1000000,23,FALSE)</f>
        <v>040103</v>
      </c>
      <c r="I694" t="str">
        <f>VLOOKUP($A694,[1]男子!$1:$1000000,11,FALSE)</f>
        <v>SAITOU</v>
      </c>
      <c r="J694" t="str">
        <f>VLOOKUP($A694,[1]男子!$1:$1000000,12,FALSE)</f>
        <v>Issei</v>
      </c>
      <c r="K694" t="str">
        <f t="shared" si="11"/>
        <v>日本</v>
      </c>
      <c r="L694" t="str">
        <f>VLOOKUP($A694,[1]男子!$1:$1000000,13,FALSE)</f>
        <v>JPN</v>
      </c>
    </row>
    <row r="695" spans="1:12">
      <c r="A695" s="72">
        <v>694</v>
      </c>
      <c r="B695" t="str">
        <f>VLOOKUP($A695,[1]男子!$1:$1000000,6,FALSE)</f>
        <v>池田　健剛</v>
      </c>
      <c r="C695" t="str">
        <f>VLOOKUP($A695,[1]男子!$1:$1000000,10,FALSE)</f>
        <v>ｲｹﾀﾞ ｹﾝｺﾞ</v>
      </c>
      <c r="D695" t="str">
        <f>VLOOKUP($A695,[1]男子!$1:$1000000,16,FALSE)</f>
        <v>学連</v>
      </c>
      <c r="E695" t="str">
        <f>VLOOKUP($A695,[1]男子!$1:$1000000,15,FALSE)</f>
        <v>48</v>
      </c>
      <c r="F695" t="str">
        <f>VLOOKUP($A695,[1]男子!$1:$1000000,19,FALSE)</f>
        <v>青森大学</v>
      </c>
      <c r="G695" t="str">
        <f>VLOOKUP($A695,[1]男子!$1:$1000000,27,FALSE)</f>
        <v>2</v>
      </c>
      <c r="H695" t="str">
        <f>VLOOKUP($A695,[1]男子!$1:$1000000,23,FALSE)</f>
        <v>030903</v>
      </c>
      <c r="I695" t="str">
        <f>VLOOKUP($A695,[1]男子!$1:$1000000,11,FALSE)</f>
        <v>IKEDA</v>
      </c>
      <c r="J695" t="str">
        <f>VLOOKUP($A695,[1]男子!$1:$1000000,12,FALSE)</f>
        <v>Kengo</v>
      </c>
      <c r="K695" t="str">
        <f t="shared" si="11"/>
        <v>日本</v>
      </c>
      <c r="L695" t="str">
        <f>VLOOKUP($A695,[1]男子!$1:$1000000,13,FALSE)</f>
        <v>JPN</v>
      </c>
    </row>
    <row r="696" spans="1:12">
      <c r="A696" s="72">
        <v>695</v>
      </c>
      <c r="B696" t="str">
        <f>VLOOKUP($A696,[1]男子!$1:$1000000,6,FALSE)</f>
        <v>齊藤　優駿</v>
      </c>
      <c r="C696" t="str">
        <f>VLOOKUP($A696,[1]男子!$1:$1000000,10,FALSE)</f>
        <v>ｻｲﾄｳ ﾕｳｼｭﾝ</v>
      </c>
      <c r="D696" t="str">
        <f>VLOOKUP($A696,[1]男子!$1:$1000000,16,FALSE)</f>
        <v>学連</v>
      </c>
      <c r="E696" t="str">
        <f>VLOOKUP($A696,[1]男子!$1:$1000000,15,FALSE)</f>
        <v>48</v>
      </c>
      <c r="F696" t="str">
        <f>VLOOKUP($A696,[1]男子!$1:$1000000,19,FALSE)</f>
        <v>青森大学</v>
      </c>
      <c r="G696" t="str">
        <f>VLOOKUP($A696,[1]男子!$1:$1000000,27,FALSE)</f>
        <v>3</v>
      </c>
      <c r="H696" t="str">
        <f>VLOOKUP($A696,[1]男子!$1:$1000000,23,FALSE)</f>
        <v>020531</v>
      </c>
      <c r="I696" t="str">
        <f>VLOOKUP($A696,[1]男子!$1:$1000000,11,FALSE)</f>
        <v>SAITOU</v>
      </c>
      <c r="J696" t="str">
        <f>VLOOKUP($A696,[1]男子!$1:$1000000,12,FALSE)</f>
        <v>Yusyun</v>
      </c>
      <c r="K696" t="str">
        <f t="shared" si="11"/>
        <v>日本</v>
      </c>
      <c r="L696" t="str">
        <f>VLOOKUP($A696,[1]男子!$1:$1000000,13,FALSE)</f>
        <v>JPN</v>
      </c>
    </row>
    <row r="697" spans="1:12">
      <c r="A697" s="72">
        <v>696</v>
      </c>
      <c r="B697" t="str">
        <f>VLOOKUP($A697,[1]男子!$1:$1000000,6,FALSE)</f>
        <v>熊野　優雅</v>
      </c>
      <c r="C697" t="str">
        <f>VLOOKUP($A697,[1]男子!$1:$1000000,10,FALSE)</f>
        <v>ｸﾏﾉ ﾕｳｶﾞ</v>
      </c>
      <c r="D697" t="str">
        <f>VLOOKUP($A697,[1]男子!$1:$1000000,16,FALSE)</f>
        <v>学連</v>
      </c>
      <c r="E697" t="str">
        <f>VLOOKUP($A697,[1]男子!$1:$1000000,15,FALSE)</f>
        <v>48</v>
      </c>
      <c r="F697" t="str">
        <f>VLOOKUP($A697,[1]男子!$1:$1000000,19,FALSE)</f>
        <v>青森大学</v>
      </c>
      <c r="G697" t="str">
        <f>VLOOKUP($A697,[1]男子!$1:$1000000,27,FALSE)</f>
        <v>3</v>
      </c>
      <c r="H697" t="str">
        <f>VLOOKUP($A697,[1]男子!$1:$1000000,23,FALSE)</f>
        <v>020429</v>
      </c>
      <c r="I697" t="str">
        <f>VLOOKUP($A697,[1]男子!$1:$1000000,11,FALSE)</f>
        <v>KUMANO</v>
      </c>
      <c r="J697" t="str">
        <f>VLOOKUP($A697,[1]男子!$1:$1000000,12,FALSE)</f>
        <v>Yuga</v>
      </c>
      <c r="K697" t="str">
        <f t="shared" si="11"/>
        <v>日本</v>
      </c>
      <c r="L697" t="str">
        <f>VLOOKUP($A697,[1]男子!$1:$1000000,13,FALSE)</f>
        <v>JPN</v>
      </c>
    </row>
    <row r="698" spans="1:12">
      <c r="A698" s="72">
        <v>697</v>
      </c>
      <c r="B698" t="str">
        <f>VLOOKUP($A698,[1]男子!$1:$1000000,6,FALSE)</f>
        <v>庭木　秀真</v>
      </c>
      <c r="C698" t="str">
        <f>VLOOKUP($A698,[1]男子!$1:$1000000,10,FALSE)</f>
        <v>ﾆﾜｷ ｼｭｳﾏ</v>
      </c>
      <c r="D698" t="str">
        <f>VLOOKUP($A698,[1]男子!$1:$1000000,16,FALSE)</f>
        <v>学連</v>
      </c>
      <c r="E698" t="str">
        <f>VLOOKUP($A698,[1]男子!$1:$1000000,15,FALSE)</f>
        <v>48</v>
      </c>
      <c r="F698" t="str">
        <f>VLOOKUP($A698,[1]男子!$1:$1000000,19,FALSE)</f>
        <v>宮城教育大学</v>
      </c>
      <c r="G698" t="str">
        <f>VLOOKUP($A698,[1]男子!$1:$1000000,27,FALSE)</f>
        <v>1</v>
      </c>
      <c r="H698" t="str">
        <f>VLOOKUP($A698,[1]男子!$1:$1000000,23,FALSE)</f>
        <v>040414</v>
      </c>
      <c r="I698" t="str">
        <f>VLOOKUP($A698,[1]男子!$1:$1000000,11,FALSE)</f>
        <v>NIWAKI</v>
      </c>
      <c r="J698" t="str">
        <f>VLOOKUP($A698,[1]男子!$1:$1000000,12,FALSE)</f>
        <v>Shuma</v>
      </c>
      <c r="K698" t="str">
        <f>IF(COUNTIF(L698,"JPN"),"日本","調べる")</f>
        <v>日本</v>
      </c>
      <c r="L698" t="str">
        <f>VLOOKUP($A698,[1]男子!$1:$1000000,13,FALSE)</f>
        <v>JPN</v>
      </c>
    </row>
    <row r="699" spans="1:12">
      <c r="A699" s="72">
        <v>698</v>
      </c>
      <c r="B699" t="str">
        <f>VLOOKUP($A699,[1]男子!$1:$1000000,6,FALSE)</f>
        <v>小林　温</v>
      </c>
      <c r="C699" t="str">
        <f>VLOOKUP($A699,[1]男子!$1:$1000000,10,FALSE)</f>
        <v>ｺﾊﾞﾔｼ ｱﾂｼ</v>
      </c>
      <c r="D699" t="str">
        <f>VLOOKUP($A699,[1]男子!$1:$1000000,16,FALSE)</f>
        <v>学連</v>
      </c>
      <c r="E699" t="str">
        <f>VLOOKUP($A699,[1]男子!$1:$1000000,15,FALSE)</f>
        <v>48</v>
      </c>
      <c r="F699" t="str">
        <f>VLOOKUP($A699,[1]男子!$1:$1000000,19,FALSE)</f>
        <v>福島県立医科大学</v>
      </c>
      <c r="G699" t="str">
        <f>VLOOKUP($A699,[1]男子!$1:$1000000,27,FALSE)</f>
        <v>1</v>
      </c>
      <c r="H699" t="str">
        <f>VLOOKUP($A699,[1]男子!$1:$1000000,23,FALSE)</f>
        <v>040630</v>
      </c>
      <c r="I699" t="str">
        <f>VLOOKUP($A699,[1]男子!$1:$1000000,11,FALSE)</f>
        <v>KOBAYASHI</v>
      </c>
      <c r="J699" t="str">
        <f>VLOOKUP($A699,[1]男子!$1:$1000000,12,FALSE)</f>
        <v>Atsushi</v>
      </c>
      <c r="K699" t="str">
        <f>IF(COUNTIF(L699,"JPN"),"日本","調べる")</f>
        <v>日本</v>
      </c>
      <c r="L699" t="str">
        <f>VLOOKUP($A699,[1]男子!$1:$1000000,13,FALSE)</f>
        <v>JPN</v>
      </c>
    </row>
    <row r="700" spans="1:12">
      <c r="A700" s="72">
        <v>699</v>
      </c>
      <c r="B700" t="str">
        <f>VLOOKUP($A700,[1]男子!$1:$1000000,6,FALSE)</f>
        <v>松井　良真</v>
      </c>
      <c r="C700" t="str">
        <f>VLOOKUP($A700,[1]男子!$1:$1000000,10,FALSE)</f>
        <v>ﾏﾂｲ ﾘｮｳﾏ</v>
      </c>
      <c r="D700" t="str">
        <f>VLOOKUP($A700,[1]男子!$1:$1000000,16,FALSE)</f>
        <v>学連</v>
      </c>
      <c r="E700" t="str">
        <f>VLOOKUP($A700,[1]男子!$1:$1000000,15,FALSE)</f>
        <v>48</v>
      </c>
      <c r="F700" t="str">
        <f>VLOOKUP($A700,[1]男子!$1:$1000000,19,FALSE)</f>
        <v>福島県立医科大学</v>
      </c>
      <c r="G700" t="str">
        <f>VLOOKUP($A700,[1]男子!$1:$1000000,27,FALSE)</f>
        <v>1</v>
      </c>
      <c r="H700" t="str">
        <f>VLOOKUP($A700,[1]男子!$1:$1000000,23,FALSE)</f>
        <v>030915</v>
      </c>
      <c r="I700" t="str">
        <f>VLOOKUP($A700,[1]男子!$1:$1000000,11,FALSE)</f>
        <v>MATSUI</v>
      </c>
      <c r="J700" t="str">
        <f>VLOOKUP($A700,[1]男子!$1:$1000000,12,FALSE)</f>
        <v>Ryoma</v>
      </c>
      <c r="K700" t="str">
        <f t="shared" ref="K700:K722" si="12">IF(COUNTIF(L700,"JPN"),"日本","調べる")</f>
        <v>日本</v>
      </c>
      <c r="L700" t="str">
        <f>VLOOKUP($A700,[1]男子!$1:$1000000,13,FALSE)</f>
        <v>JPN</v>
      </c>
    </row>
    <row r="701" spans="1:12">
      <c r="A701" s="72">
        <v>700</v>
      </c>
      <c r="B701" t="str">
        <f>VLOOKUP($A701,[1]男子!$1:$1000000,6,FALSE)</f>
        <v>渡辺　芽</v>
      </c>
      <c r="C701" t="str">
        <f>VLOOKUP($A701,[1]男子!$1:$1000000,10,FALSE)</f>
        <v>ﾜﾀﾅﾍﾞ ﾊｼﾞﾒ</v>
      </c>
      <c r="D701" t="str">
        <f>VLOOKUP($A701,[1]男子!$1:$1000000,16,FALSE)</f>
        <v>埼玉</v>
      </c>
      <c r="E701" t="str">
        <f>VLOOKUP($A701,[1]男子!$1:$1000000,15,FALSE)</f>
        <v>11</v>
      </c>
      <c r="F701" t="str">
        <f>VLOOKUP($A701,[1]男子!$1:$1000000,19,FALSE)</f>
        <v>東北大学</v>
      </c>
      <c r="G701" t="str">
        <f>VLOOKUP($A701,[1]男子!$1:$1000000,27,FALSE)</f>
        <v>2</v>
      </c>
      <c r="H701" t="str">
        <f>VLOOKUP($A701,[1]男子!$1:$1000000,23,FALSE)</f>
        <v>040307</v>
      </c>
      <c r="I701" t="str">
        <f>VLOOKUP($A701,[1]男子!$1:$1000000,11,FALSE)</f>
        <v>WATANABE</v>
      </c>
      <c r="J701" t="str">
        <f>VLOOKUP($A701,[1]男子!$1:$1000000,12,FALSE)</f>
        <v>Hajime</v>
      </c>
      <c r="K701" t="str">
        <f t="shared" si="12"/>
        <v>日本</v>
      </c>
      <c r="L701" t="str">
        <f>VLOOKUP($A701,[1]男子!$1:$1000000,13,FALSE)</f>
        <v>JPN</v>
      </c>
    </row>
    <row r="702" spans="1:12">
      <c r="A702" s="72">
        <v>701</v>
      </c>
      <c r="B702" t="str">
        <f>VLOOKUP($A702,[1]男子!$1:$1000000,6,FALSE)</f>
        <v>得丸　恭隆</v>
      </c>
      <c r="C702" t="str">
        <f>VLOOKUP($A702,[1]男子!$1:$1000000,10,FALSE)</f>
        <v>ﾄｸﾏﾙ ﾔｽﾀｶ</v>
      </c>
      <c r="D702" t="str">
        <f>VLOOKUP($A702,[1]男子!$1:$1000000,16,FALSE)</f>
        <v>学連</v>
      </c>
      <c r="E702" t="str">
        <f>VLOOKUP($A702,[1]男子!$1:$1000000,15,FALSE)</f>
        <v>48</v>
      </c>
      <c r="F702" t="str">
        <f>VLOOKUP($A702,[1]男子!$1:$1000000,19,FALSE)</f>
        <v>東北大学</v>
      </c>
      <c r="G702" t="str">
        <f>VLOOKUP($A702,[1]男子!$1:$1000000,27,FALSE)</f>
        <v>2</v>
      </c>
      <c r="H702" t="str">
        <f>VLOOKUP($A702,[1]男子!$1:$1000000,23,FALSE)</f>
        <v>031005</v>
      </c>
      <c r="I702" t="str">
        <f>VLOOKUP($A702,[1]男子!$1:$1000000,11,FALSE)</f>
        <v>TOKUMARU</v>
      </c>
      <c r="J702" t="str">
        <f>VLOOKUP($A702,[1]男子!$1:$1000000,12,FALSE)</f>
        <v>Yasutaka</v>
      </c>
      <c r="K702" t="str">
        <f t="shared" si="12"/>
        <v>日本</v>
      </c>
      <c r="L702" t="str">
        <f>VLOOKUP($A702,[1]男子!$1:$1000000,13,FALSE)</f>
        <v>JPN</v>
      </c>
    </row>
    <row r="703" spans="1:12">
      <c r="A703" s="72">
        <v>702</v>
      </c>
      <c r="B703" t="str">
        <f>VLOOKUP($A703,[1]男子!$1:$1000000,6,FALSE)</f>
        <v>内藤　大貴</v>
      </c>
      <c r="C703" t="str">
        <f>VLOOKUP($A703,[1]男子!$1:$1000000,10,FALSE)</f>
        <v>ﾅｲﾄｳ ﾀﾞｲｷ</v>
      </c>
      <c r="D703" t="str">
        <f>VLOOKUP($A703,[1]男子!$1:$1000000,16,FALSE)</f>
        <v>北海道</v>
      </c>
      <c r="E703" t="str">
        <f>VLOOKUP($A703,[1]男子!$1:$1000000,15,FALSE)</f>
        <v>01</v>
      </c>
      <c r="F703" t="str">
        <f>VLOOKUP($A703,[1]男子!$1:$1000000,19,FALSE)</f>
        <v>東北大学</v>
      </c>
      <c r="G703" t="str">
        <f>VLOOKUP($A703,[1]男子!$1:$1000000,27,FALSE)</f>
        <v>4</v>
      </c>
      <c r="H703" t="str">
        <f>VLOOKUP($A703,[1]男子!$1:$1000000,23,FALSE)</f>
        <v>000703</v>
      </c>
      <c r="I703" t="str">
        <f>VLOOKUP($A703,[1]男子!$1:$1000000,11,FALSE)</f>
        <v>NAITO</v>
      </c>
      <c r="J703" t="str">
        <f>VLOOKUP($A703,[1]男子!$1:$1000000,12,FALSE)</f>
        <v>Daiki</v>
      </c>
      <c r="K703" t="str">
        <f t="shared" si="12"/>
        <v>日本</v>
      </c>
      <c r="L703" t="str">
        <f>VLOOKUP($A703,[1]男子!$1:$1000000,13,FALSE)</f>
        <v>JPN</v>
      </c>
    </row>
    <row r="704" spans="1:12">
      <c r="A704" s="72">
        <v>703</v>
      </c>
      <c r="B704" t="str">
        <f>VLOOKUP($A704,[1]男子!$1:$1000000,6,FALSE)</f>
        <v>大坂　天心</v>
      </c>
      <c r="C704" t="str">
        <f>VLOOKUP($A704,[1]男子!$1:$1000000,10,FALSE)</f>
        <v>ｵｵｻｶ ﾃﾝｼﾝ</v>
      </c>
      <c r="D704" t="str">
        <f>VLOOKUP($A704,[1]男子!$1:$1000000,16,FALSE)</f>
        <v>宮城</v>
      </c>
      <c r="E704" t="str">
        <f>VLOOKUP($A704,[1]男子!$1:$1000000,15,FALSE)</f>
        <v>04</v>
      </c>
      <c r="F704" t="str">
        <f>VLOOKUP($A704,[1]男子!$1:$1000000,19,FALSE)</f>
        <v>東北大学</v>
      </c>
      <c r="G704" t="str">
        <f>VLOOKUP($A704,[1]男子!$1:$1000000,27,FALSE)</f>
        <v>M2</v>
      </c>
      <c r="H704" t="str">
        <f>VLOOKUP($A704,[1]男子!$1:$1000000,23,FALSE)</f>
        <v>991124</v>
      </c>
      <c r="I704" t="str">
        <f>VLOOKUP($A704,[1]男子!$1:$1000000,11,FALSE)</f>
        <v>OSAKA</v>
      </c>
      <c r="J704" t="str">
        <f>VLOOKUP($A704,[1]男子!$1:$1000000,12,FALSE)</f>
        <v>Tenshin</v>
      </c>
      <c r="K704" t="str">
        <f t="shared" si="12"/>
        <v>日本</v>
      </c>
      <c r="L704" t="str">
        <f>VLOOKUP($A704,[1]男子!$1:$1000000,13,FALSE)</f>
        <v>JPN</v>
      </c>
    </row>
    <row r="705" spans="1:12">
      <c r="A705" s="72">
        <v>704</v>
      </c>
      <c r="B705" t="str">
        <f>VLOOKUP($A705,[1]男子!$1:$1000000,6,FALSE)</f>
        <v>菅野　耀広</v>
      </c>
      <c r="C705" t="str">
        <f>VLOOKUP($A705,[1]男子!$1:$1000000,10,FALSE)</f>
        <v>ｶﾝﾉ ｱｷﾋﾛ</v>
      </c>
      <c r="D705" t="str">
        <f>VLOOKUP($A705,[1]男子!$1:$1000000,16,FALSE)</f>
        <v>東京</v>
      </c>
      <c r="E705" t="str">
        <f>VLOOKUP($A705,[1]男子!$1:$1000000,15,FALSE)</f>
        <v>13</v>
      </c>
      <c r="F705" t="str">
        <f>VLOOKUP($A705,[1]男子!$1:$1000000,19,FALSE)</f>
        <v>東北大学</v>
      </c>
      <c r="G705" t="str">
        <f>VLOOKUP($A705,[1]男子!$1:$1000000,27,FALSE)</f>
        <v>M2</v>
      </c>
      <c r="H705" t="str">
        <f>VLOOKUP($A705,[1]男子!$1:$1000000,23,FALSE)</f>
        <v>991012</v>
      </c>
      <c r="I705" t="str">
        <f>VLOOKUP($A705,[1]男子!$1:$1000000,11,FALSE)</f>
        <v>KANNO</v>
      </c>
      <c r="J705" t="str">
        <f>VLOOKUP($A705,[1]男子!$1:$1000000,12,FALSE)</f>
        <v>Akihiro</v>
      </c>
      <c r="K705" t="str">
        <f t="shared" si="12"/>
        <v>日本</v>
      </c>
      <c r="L705" t="str">
        <f>VLOOKUP($A705,[1]男子!$1:$1000000,13,FALSE)</f>
        <v>JPN</v>
      </c>
    </row>
    <row r="706" spans="1:12">
      <c r="A706" s="72">
        <v>705</v>
      </c>
      <c r="B706" t="str">
        <f>VLOOKUP($A706,[1]男子!$1:$1000000,6,FALSE)</f>
        <v>石井　崇敬</v>
      </c>
      <c r="C706" t="str">
        <f>VLOOKUP($A706,[1]男子!$1:$1000000,10,FALSE)</f>
        <v>ｲｼｲ ﾀｶﾕｷ</v>
      </c>
      <c r="D706" t="str">
        <f>VLOOKUP($A706,[1]男子!$1:$1000000,16,FALSE)</f>
        <v>青森</v>
      </c>
      <c r="E706" t="str">
        <f>VLOOKUP($A706,[1]男子!$1:$1000000,15,FALSE)</f>
        <v>02</v>
      </c>
      <c r="F706" t="str">
        <f>VLOOKUP($A706,[1]男子!$1:$1000000,19,FALSE)</f>
        <v>弘前大学</v>
      </c>
      <c r="G706" t="str">
        <f>VLOOKUP($A706,[1]男子!$1:$1000000,27,FALSE)</f>
        <v>3</v>
      </c>
      <c r="H706" t="str">
        <f>VLOOKUP($A706,[1]男子!$1:$1000000,23,FALSE)</f>
        <v>020405</v>
      </c>
      <c r="I706" t="str">
        <f>VLOOKUP($A706,[1]男子!$1:$1000000,11,FALSE)</f>
        <v>ISHII</v>
      </c>
      <c r="J706" t="str">
        <f>VLOOKUP($A706,[1]男子!$1:$1000000,12,FALSE)</f>
        <v>Takayuki</v>
      </c>
      <c r="K706" t="str">
        <f t="shared" si="12"/>
        <v>日本</v>
      </c>
      <c r="L706" t="str">
        <f>VLOOKUP($A706,[1]男子!$1:$1000000,13,FALSE)</f>
        <v>JPN</v>
      </c>
    </row>
    <row r="707" spans="1:12">
      <c r="A707" s="72">
        <v>706</v>
      </c>
      <c r="B707" t="str">
        <f>VLOOKUP($A707,[1]男子!$1:$1000000,6,FALSE)</f>
        <v>岡田　陸</v>
      </c>
      <c r="C707" t="str">
        <f>VLOOKUP($A707,[1]男子!$1:$1000000,10,FALSE)</f>
        <v>ｵｶﾀﾞ ﾘｸ</v>
      </c>
      <c r="D707" t="str">
        <f>VLOOKUP($A707,[1]男子!$1:$1000000,16,FALSE)</f>
        <v>岩手</v>
      </c>
      <c r="E707" t="str">
        <f>VLOOKUP($A707,[1]男子!$1:$1000000,15,FALSE)</f>
        <v>03</v>
      </c>
      <c r="F707" t="str">
        <f>VLOOKUP($A707,[1]男子!$1:$1000000,19,FALSE)</f>
        <v>岩手医科大学</v>
      </c>
      <c r="G707" t="str">
        <f>VLOOKUP($A707,[1]男子!$1:$1000000,27,FALSE)</f>
        <v>1</v>
      </c>
      <c r="H707" t="str">
        <f>VLOOKUP($A707,[1]男子!$1:$1000000,23,FALSE)</f>
        <v>041028</v>
      </c>
      <c r="I707" t="str">
        <f>VLOOKUP($A707,[1]男子!$1:$1000000,11,FALSE)</f>
        <v>OKADA</v>
      </c>
      <c r="J707" t="str">
        <f>VLOOKUP($A707,[1]男子!$1:$1000000,12,FALSE)</f>
        <v>Riku</v>
      </c>
      <c r="K707" t="str">
        <f t="shared" si="12"/>
        <v>日本</v>
      </c>
      <c r="L707" t="str">
        <f>VLOOKUP($A707,[1]男子!$1:$1000000,13,FALSE)</f>
        <v>JPN</v>
      </c>
    </row>
    <row r="708" spans="1:12">
      <c r="A708" s="72">
        <v>707</v>
      </c>
      <c r="B708" t="str">
        <f>VLOOKUP($A708,[1]男子!$1:$1000000,6,FALSE)</f>
        <v>上野　桔平</v>
      </c>
      <c r="C708" t="str">
        <f>VLOOKUP($A708,[1]男子!$1:$1000000,10,FALSE)</f>
        <v>ｳｴﾉ ｷｯﾍﾟｲ</v>
      </c>
      <c r="D708" t="str">
        <f>VLOOKUP($A708,[1]男子!$1:$1000000,16,FALSE)</f>
        <v>岩手</v>
      </c>
      <c r="E708" t="str">
        <f>VLOOKUP($A708,[1]男子!$1:$1000000,15,FALSE)</f>
        <v>03</v>
      </c>
      <c r="F708" t="str">
        <f>VLOOKUP($A708,[1]男子!$1:$1000000,19,FALSE)</f>
        <v>岩手医科大学</v>
      </c>
      <c r="G708" t="str">
        <f>VLOOKUP($A708,[1]男子!$1:$1000000,27,FALSE)</f>
        <v>1</v>
      </c>
      <c r="H708" t="str">
        <f>VLOOKUP($A708,[1]男子!$1:$1000000,23,FALSE)</f>
        <v>041009</v>
      </c>
      <c r="I708" t="str">
        <f>VLOOKUP($A708,[1]男子!$1:$1000000,11,FALSE)</f>
        <v>UENO</v>
      </c>
      <c r="J708" t="str">
        <f>VLOOKUP($A708,[1]男子!$1:$1000000,12,FALSE)</f>
        <v>Kippei</v>
      </c>
      <c r="K708" t="str">
        <f t="shared" si="12"/>
        <v>日本</v>
      </c>
      <c r="L708" t="str">
        <f>VLOOKUP($A708,[1]男子!$1:$1000000,13,FALSE)</f>
        <v>JPN</v>
      </c>
    </row>
    <row r="709" spans="1:12">
      <c r="A709" s="72">
        <v>708</v>
      </c>
      <c r="B709" t="str">
        <f>VLOOKUP($A709,[1]男子!$1:$1000000,6,FALSE)</f>
        <v>竹内　良誠</v>
      </c>
      <c r="C709" t="str">
        <f>VLOOKUP($A709,[1]男子!$1:$1000000,10,FALSE)</f>
        <v>ﾀｹｳﾁ ﾘｮｳｾｲ</v>
      </c>
      <c r="D709" t="str">
        <f>VLOOKUP($A709,[1]男子!$1:$1000000,16,FALSE)</f>
        <v>岩手</v>
      </c>
      <c r="E709" t="str">
        <f>VLOOKUP($A709,[1]男子!$1:$1000000,15,FALSE)</f>
        <v>03</v>
      </c>
      <c r="F709" t="str">
        <f>VLOOKUP($A709,[1]男子!$1:$1000000,19,FALSE)</f>
        <v>岩手医科大学</v>
      </c>
      <c r="G709" t="str">
        <f>VLOOKUP($A709,[1]男子!$1:$1000000,27,FALSE)</f>
        <v>1</v>
      </c>
      <c r="H709" t="str">
        <f>VLOOKUP($A709,[1]男子!$1:$1000000,23,FALSE)</f>
        <v>040707</v>
      </c>
      <c r="I709" t="str">
        <f>VLOOKUP($A709,[1]男子!$1:$1000000,11,FALSE)</f>
        <v>TAKEUCHI</v>
      </c>
      <c r="J709" t="str">
        <f>VLOOKUP($A709,[1]男子!$1:$1000000,12,FALSE)</f>
        <v>Ryosei</v>
      </c>
      <c r="K709" t="str">
        <f t="shared" si="12"/>
        <v>日本</v>
      </c>
      <c r="L709" t="str">
        <f>VLOOKUP($A709,[1]男子!$1:$1000000,13,FALSE)</f>
        <v>JPN</v>
      </c>
    </row>
    <row r="710" spans="1:12">
      <c r="A710" s="72">
        <v>709</v>
      </c>
      <c r="B710" t="str">
        <f>VLOOKUP($A710,[1]男子!$1:$1000000,6,FALSE)</f>
        <v>森山　誠也</v>
      </c>
      <c r="C710" t="str">
        <f>VLOOKUP($A710,[1]男子!$1:$1000000,10,FALSE)</f>
        <v>ﾓﾘﾔﾏ ｾｲﾔ</v>
      </c>
      <c r="D710" t="str">
        <f>VLOOKUP($A710,[1]男子!$1:$1000000,16,FALSE)</f>
        <v>岩手</v>
      </c>
      <c r="E710" t="str">
        <f>VLOOKUP($A710,[1]男子!$1:$1000000,15,FALSE)</f>
        <v>03</v>
      </c>
      <c r="F710" t="str">
        <f>VLOOKUP($A710,[1]男子!$1:$1000000,19,FALSE)</f>
        <v>岩手医科大学</v>
      </c>
      <c r="G710" t="str">
        <f>VLOOKUP($A710,[1]男子!$1:$1000000,27,FALSE)</f>
        <v>1</v>
      </c>
      <c r="H710" t="str">
        <f>VLOOKUP($A710,[1]男子!$1:$1000000,23,FALSE)</f>
        <v>030404</v>
      </c>
      <c r="I710" t="str">
        <f>VLOOKUP($A710,[1]男子!$1:$1000000,11,FALSE)</f>
        <v>MORIYAMA</v>
      </c>
      <c r="J710" t="str">
        <f>VLOOKUP($A710,[1]男子!$1:$1000000,12,FALSE)</f>
        <v>Seiya</v>
      </c>
      <c r="K710" t="str">
        <f t="shared" si="12"/>
        <v>日本</v>
      </c>
      <c r="L710" t="str">
        <f>VLOOKUP($A710,[1]男子!$1:$1000000,13,FALSE)</f>
        <v>JPN</v>
      </c>
    </row>
    <row r="711" spans="1:12">
      <c r="A711" s="72">
        <v>710</v>
      </c>
      <c r="B711" t="str">
        <f>VLOOKUP($A711,[1]男子!$1:$1000000,6,FALSE)</f>
        <v>千葉　隆弘</v>
      </c>
      <c r="C711" t="str">
        <f>VLOOKUP($A711,[1]男子!$1:$1000000,10,FALSE)</f>
        <v>ﾁﾊﾞ ﾀｶﾋﾛ</v>
      </c>
      <c r="D711" t="str">
        <f>VLOOKUP($A711,[1]男子!$1:$1000000,16,FALSE)</f>
        <v>学連</v>
      </c>
      <c r="E711" t="str">
        <f>VLOOKUP($A711,[1]男子!$1:$1000000,15,FALSE)</f>
        <v>48</v>
      </c>
      <c r="F711" t="str">
        <f>VLOOKUP($A711,[1]男子!$1:$1000000,19,FALSE)</f>
        <v>岩手医科大学</v>
      </c>
      <c r="G711" t="str">
        <f>VLOOKUP($A711,[1]男子!$1:$1000000,27,FALSE)</f>
        <v>1</v>
      </c>
      <c r="H711" t="str">
        <f>VLOOKUP($A711,[1]男子!$1:$1000000,23,FALSE)</f>
        <v>010515</v>
      </c>
      <c r="I711" t="str">
        <f>VLOOKUP($A711,[1]男子!$1:$1000000,11,FALSE)</f>
        <v>CHIBA</v>
      </c>
      <c r="J711" t="str">
        <f>VLOOKUP($A711,[1]男子!$1:$1000000,12,FALSE)</f>
        <v>Takahiro</v>
      </c>
      <c r="K711" t="str">
        <f t="shared" si="12"/>
        <v>日本</v>
      </c>
      <c r="L711" t="str">
        <f>VLOOKUP($A711,[1]男子!$1:$1000000,13,FALSE)</f>
        <v>JPN</v>
      </c>
    </row>
    <row r="712" spans="1:12">
      <c r="A712" s="72">
        <v>711</v>
      </c>
      <c r="B712" t="str">
        <f>VLOOKUP($A712,[1]男子!$1:$1000000,6,FALSE)</f>
        <v>黒坂　紘太郎</v>
      </c>
      <c r="C712" t="str">
        <f>VLOOKUP($A712,[1]男子!$1:$1000000,10,FALSE)</f>
        <v>ｸﾛｻｶ ｺｳﾀﾛｳ</v>
      </c>
      <c r="D712" t="str">
        <f>VLOOKUP($A712,[1]男子!$1:$1000000,16,FALSE)</f>
        <v>学連</v>
      </c>
      <c r="E712" t="str">
        <f>VLOOKUP($A712,[1]男子!$1:$1000000,15,FALSE)</f>
        <v>48</v>
      </c>
      <c r="F712" t="str">
        <f>VLOOKUP($A712,[1]男子!$1:$1000000,19,FALSE)</f>
        <v>岩手医科大学</v>
      </c>
      <c r="G712" t="str">
        <f>VLOOKUP($A712,[1]男子!$1:$1000000,27,FALSE)</f>
        <v>5</v>
      </c>
      <c r="H712" t="str">
        <f>VLOOKUP($A712,[1]男子!$1:$1000000,23,FALSE)</f>
        <v>991004</v>
      </c>
      <c r="I712" t="str">
        <f>VLOOKUP($A712,[1]男子!$1:$1000000,11,FALSE)</f>
        <v>KUROSAKA</v>
      </c>
      <c r="J712" t="str">
        <f>VLOOKUP($A712,[1]男子!$1:$1000000,12,FALSE)</f>
        <v>Koutarou</v>
      </c>
      <c r="K712" t="str">
        <f t="shared" si="12"/>
        <v>日本</v>
      </c>
      <c r="L712" t="str">
        <f>VLOOKUP($A712,[1]男子!$1:$1000000,13,FALSE)</f>
        <v>JPN</v>
      </c>
    </row>
    <row r="713" spans="1:12">
      <c r="A713" s="72">
        <v>712</v>
      </c>
      <c r="B713" t="str">
        <f>VLOOKUP($A713,[1]男子!$1:$1000000,6,FALSE)</f>
        <v>蜂谷　紘正</v>
      </c>
      <c r="C713" t="str">
        <f>VLOOKUP($A713,[1]男子!$1:$1000000,10,FALSE)</f>
        <v>ﾊﾁﾔ ﾋﾛﾏｻ</v>
      </c>
      <c r="D713" t="str">
        <f>VLOOKUP($A713,[1]男子!$1:$1000000,16,FALSE)</f>
        <v>学連</v>
      </c>
      <c r="E713" t="str">
        <f>VLOOKUP($A713,[1]男子!$1:$1000000,15,FALSE)</f>
        <v>48</v>
      </c>
      <c r="F713" t="str">
        <f>VLOOKUP($A713,[1]男子!$1:$1000000,19,FALSE)</f>
        <v>岩手医科大学</v>
      </c>
      <c r="G713" t="str">
        <f>VLOOKUP($A713,[1]男子!$1:$1000000,27,FALSE)</f>
        <v>5</v>
      </c>
      <c r="H713" t="str">
        <f>VLOOKUP($A713,[1]男子!$1:$1000000,23,FALSE)</f>
        <v>980428</v>
      </c>
      <c r="I713" t="str">
        <f>VLOOKUP($A713,[1]男子!$1:$1000000,11,FALSE)</f>
        <v>HACHIYA</v>
      </c>
      <c r="J713" t="str">
        <f>VLOOKUP($A713,[1]男子!$1:$1000000,12,FALSE)</f>
        <v>Hiromasa</v>
      </c>
      <c r="K713" t="str">
        <f t="shared" si="12"/>
        <v>日本</v>
      </c>
      <c r="L713" t="str">
        <f>VLOOKUP($A713,[1]男子!$1:$1000000,13,FALSE)</f>
        <v>JPN</v>
      </c>
    </row>
    <row r="714" spans="1:12">
      <c r="A714" s="72">
        <v>713</v>
      </c>
      <c r="B714" t="str">
        <f>VLOOKUP($A714,[1]男子!$1:$1000000,6,FALSE)</f>
        <v>成田　航</v>
      </c>
      <c r="C714" t="str">
        <f>VLOOKUP($A714,[1]男子!$1:$1000000,10,FALSE)</f>
        <v>ﾅﾘﾀ ｺｳ</v>
      </c>
      <c r="D714" t="str">
        <f>VLOOKUP($A714,[1]男子!$1:$1000000,16,FALSE)</f>
        <v>学連</v>
      </c>
      <c r="E714" t="str">
        <f>VLOOKUP($A714,[1]男子!$1:$1000000,15,FALSE)</f>
        <v>48</v>
      </c>
      <c r="F714" t="str">
        <f>VLOOKUP($A714,[1]男子!$1:$1000000,19,FALSE)</f>
        <v>東北工業大学</v>
      </c>
      <c r="G714" t="str">
        <f>VLOOKUP($A714,[1]男子!$1:$1000000,27,FALSE)</f>
        <v>1</v>
      </c>
      <c r="H714" t="str">
        <f>VLOOKUP($A714,[1]男子!$1:$1000000,23,FALSE)</f>
        <v>050315</v>
      </c>
      <c r="I714" t="str">
        <f>VLOOKUP($A714,[1]男子!$1:$1000000,11,FALSE)</f>
        <v>NARITA</v>
      </c>
      <c r="J714" t="str">
        <f>VLOOKUP($A714,[1]男子!$1:$1000000,12,FALSE)</f>
        <v>Ko</v>
      </c>
      <c r="K714" t="str">
        <f t="shared" si="12"/>
        <v>日本</v>
      </c>
      <c r="L714" t="str">
        <f>VLOOKUP($A714,[1]男子!$1:$1000000,13,FALSE)</f>
        <v>JPN</v>
      </c>
    </row>
    <row r="715" spans="1:12">
      <c r="A715" s="72">
        <v>714</v>
      </c>
      <c r="B715" t="str">
        <f>VLOOKUP($A715,[1]男子!$1:$1000000,6,FALSE)</f>
        <v>渡邊　青瑚</v>
      </c>
      <c r="C715" t="str">
        <f>VLOOKUP($A715,[1]男子!$1:$1000000,10,FALSE)</f>
        <v>ﾜﾀﾅﾍﾞ ｾｲｺﾞ</v>
      </c>
      <c r="D715" t="str">
        <f>VLOOKUP($A715,[1]男子!$1:$1000000,16,FALSE)</f>
        <v>学連</v>
      </c>
      <c r="E715" t="str">
        <f>VLOOKUP($A715,[1]男子!$1:$1000000,15,FALSE)</f>
        <v>48</v>
      </c>
      <c r="F715" t="str">
        <f>VLOOKUP($A715,[1]男子!$1:$1000000,19,FALSE)</f>
        <v>東北工業大学</v>
      </c>
      <c r="G715" t="str">
        <f>VLOOKUP($A715,[1]男子!$1:$1000000,27,FALSE)</f>
        <v>1</v>
      </c>
      <c r="H715" t="str">
        <f>VLOOKUP($A715,[1]男子!$1:$1000000,23,FALSE)</f>
        <v>040613</v>
      </c>
      <c r="I715" t="str">
        <f>VLOOKUP($A715,[1]男子!$1:$1000000,11,FALSE)</f>
        <v>WATANABE</v>
      </c>
      <c r="J715" t="str">
        <f>VLOOKUP($A715,[1]男子!$1:$1000000,12,FALSE)</f>
        <v>Seigo</v>
      </c>
      <c r="K715" t="str">
        <f t="shared" si="12"/>
        <v>日本</v>
      </c>
      <c r="L715" t="str">
        <f>VLOOKUP($A715,[1]男子!$1:$1000000,13,FALSE)</f>
        <v>JPN</v>
      </c>
    </row>
    <row r="716" spans="1:12">
      <c r="A716" s="72">
        <v>715</v>
      </c>
      <c r="B716" t="str">
        <f>VLOOKUP($A716,[1]男子!$1:$1000000,6,FALSE)</f>
        <v>齋藤　優太</v>
      </c>
      <c r="C716" t="str">
        <f>VLOOKUP($A716,[1]男子!$1:$1000000,10,FALSE)</f>
        <v>ｻｲﾄｳ ﾕｳﾀ</v>
      </c>
      <c r="D716" t="str">
        <f>VLOOKUP($A716,[1]男子!$1:$1000000,16,FALSE)</f>
        <v>学連</v>
      </c>
      <c r="E716" t="str">
        <f>VLOOKUP($A716,[1]男子!$1:$1000000,15,FALSE)</f>
        <v>48</v>
      </c>
      <c r="F716" t="str">
        <f>VLOOKUP($A716,[1]男子!$1:$1000000,19,FALSE)</f>
        <v>東北工業大学</v>
      </c>
      <c r="G716" t="str">
        <f>VLOOKUP($A716,[1]男子!$1:$1000000,27,FALSE)</f>
        <v>1</v>
      </c>
      <c r="H716" t="str">
        <f>VLOOKUP($A716,[1]男子!$1:$1000000,23,FALSE)</f>
        <v>040407</v>
      </c>
      <c r="I716" t="str">
        <f>VLOOKUP($A716,[1]男子!$1:$1000000,11,FALSE)</f>
        <v>SAITO</v>
      </c>
      <c r="J716" t="str">
        <f>VLOOKUP($A716,[1]男子!$1:$1000000,12,FALSE)</f>
        <v>Yuta</v>
      </c>
      <c r="K716" t="str">
        <f t="shared" si="12"/>
        <v>日本</v>
      </c>
      <c r="L716" t="str">
        <f>VLOOKUP($A716,[1]男子!$1:$1000000,13,FALSE)</f>
        <v>JPN</v>
      </c>
    </row>
    <row r="717" spans="1:12">
      <c r="A717" s="72">
        <v>716</v>
      </c>
      <c r="B717" t="str">
        <f>VLOOKUP($A717,[1]男子!$1:$1000000,6,FALSE)</f>
        <v>稲葉　悠介</v>
      </c>
      <c r="C717" t="str">
        <f>VLOOKUP($A717,[1]男子!$1:$1000000,10,FALSE)</f>
        <v>ｲﾅﾊﾞ ﾕｳｽｹ</v>
      </c>
      <c r="D717" t="str">
        <f>VLOOKUP($A717,[1]男子!$1:$1000000,16,FALSE)</f>
        <v>学連</v>
      </c>
      <c r="E717" t="str">
        <f>VLOOKUP($A717,[1]男子!$1:$1000000,15,FALSE)</f>
        <v>48</v>
      </c>
      <c r="F717" t="str">
        <f>VLOOKUP($A717,[1]男子!$1:$1000000,19,FALSE)</f>
        <v>東北医科薬科大学</v>
      </c>
      <c r="G717" t="str">
        <f>VLOOKUP($A717,[1]男子!$1:$1000000,27,FALSE)</f>
        <v>1</v>
      </c>
      <c r="H717" t="str">
        <f>VLOOKUP($A717,[1]男子!$1:$1000000,23,FALSE)</f>
        <v>030818</v>
      </c>
      <c r="I717" t="str">
        <f>VLOOKUP($A717,[1]男子!$1:$1000000,11,FALSE)</f>
        <v>INABA</v>
      </c>
      <c r="J717" t="str">
        <f>VLOOKUP($A717,[1]男子!$1:$1000000,12,FALSE)</f>
        <v>Yusuke</v>
      </c>
      <c r="K717" t="str">
        <f t="shared" si="12"/>
        <v>日本</v>
      </c>
      <c r="L717" t="str">
        <f>VLOOKUP($A717,[1]男子!$1:$1000000,13,FALSE)</f>
        <v>JPN</v>
      </c>
    </row>
    <row r="718" spans="1:12">
      <c r="A718" s="72">
        <v>717</v>
      </c>
      <c r="B718" t="str">
        <f>VLOOKUP($A718,[1]男子!$1:$1000000,6,FALSE)</f>
        <v>篠崎　佑介</v>
      </c>
      <c r="C718" t="str">
        <f>VLOOKUP($A718,[1]男子!$1:$1000000,10,FALSE)</f>
        <v>ｼﾉｻﾞｷ ﾕｳｽｹ</v>
      </c>
      <c r="D718" t="str">
        <f>VLOOKUP($A718,[1]男子!$1:$1000000,16,FALSE)</f>
        <v>学連</v>
      </c>
      <c r="E718" t="str">
        <f>VLOOKUP($A718,[1]男子!$1:$1000000,15,FALSE)</f>
        <v>48</v>
      </c>
      <c r="F718" t="str">
        <f>VLOOKUP($A718,[1]男子!$1:$1000000,19,FALSE)</f>
        <v>青森県立保健大学</v>
      </c>
      <c r="G718" t="str">
        <f>VLOOKUP($A718,[1]男子!$1:$1000000,27,FALSE)</f>
        <v>2</v>
      </c>
      <c r="H718" t="str">
        <f>VLOOKUP($A718,[1]男子!$1:$1000000,23,FALSE)</f>
        <v>491064</v>
      </c>
      <c r="I718" t="str">
        <f>VLOOKUP($A718,[1]男子!$1:$1000000,11,FALSE)</f>
        <v>SINOZAKI</v>
      </c>
      <c r="J718" t="str">
        <f>VLOOKUP($A718,[1]男子!$1:$1000000,12,FALSE)</f>
        <v>Yusuke</v>
      </c>
      <c r="K718" t="str">
        <f t="shared" si="12"/>
        <v>日本</v>
      </c>
      <c r="L718" t="str">
        <f>VLOOKUP($A718,[1]男子!$1:$1000000,13,FALSE)</f>
        <v>JPN</v>
      </c>
    </row>
    <row r="719" spans="1:12">
      <c r="A719" s="72">
        <v>718</v>
      </c>
      <c r="B719" t="str">
        <f>VLOOKUP($A719,[1]男子!$1:$1000000,6,FALSE)</f>
        <v>富家　彬就</v>
      </c>
      <c r="C719" t="str">
        <f>VLOOKUP($A719,[1]男子!$1:$1000000,10,FALSE)</f>
        <v>ﾄﾐｲｴ ｱｷﾅﾘ</v>
      </c>
      <c r="D719" t="str">
        <f>VLOOKUP($A719,[1]男子!$1:$1000000,16,FALSE)</f>
        <v>宮城</v>
      </c>
      <c r="E719" t="str">
        <f>VLOOKUP($A719,[1]男子!$1:$1000000,15,FALSE)</f>
        <v>04</v>
      </c>
      <c r="F719" t="str">
        <f>VLOOKUP($A719,[1]男子!$1:$1000000,19,FALSE)</f>
        <v>東北大学</v>
      </c>
      <c r="G719" t="str">
        <f>VLOOKUP($A719,[1]男子!$1:$1000000,27,FALSE)</f>
        <v>3</v>
      </c>
      <c r="H719" t="str">
        <f>VLOOKUP($A719,[1]男子!$1:$1000000,23,FALSE)</f>
        <v>490010</v>
      </c>
      <c r="I719" t="str">
        <f>VLOOKUP($A719,[1]男子!$1:$1000000,11,FALSE)</f>
        <v>TOMIIE</v>
      </c>
      <c r="J719" t="str">
        <f>VLOOKUP($A719,[1]男子!$1:$1000000,12,FALSE)</f>
        <v>Akinari</v>
      </c>
      <c r="K719" t="str">
        <f t="shared" si="12"/>
        <v>日本</v>
      </c>
      <c r="L719" t="str">
        <f>VLOOKUP($A719,[1]男子!$1:$1000000,13,FALSE)</f>
        <v>JPN</v>
      </c>
    </row>
    <row r="720" spans="1:12">
      <c r="A720" s="72">
        <v>719</v>
      </c>
      <c r="B720" t="str">
        <f>VLOOKUP($A720,[1]男子!$1:$1000000,6,FALSE)</f>
        <v>川口　泰知</v>
      </c>
      <c r="C720" t="str">
        <f>VLOOKUP($A720,[1]男子!$1:$1000000,10,FALSE)</f>
        <v>ｶﾜｸﾞﾁ ﾀｲﾁ</v>
      </c>
      <c r="D720" t="str">
        <f>VLOOKUP($A720,[1]男子!$1:$1000000,16,FALSE)</f>
        <v>青森</v>
      </c>
      <c r="E720" t="str">
        <f>VLOOKUP($A720,[1]男子!$1:$1000000,15,FALSE)</f>
        <v>02</v>
      </c>
      <c r="F720" t="str">
        <f>VLOOKUP($A720,[1]男子!$1:$1000000,19,FALSE)</f>
        <v>八戸工業大学</v>
      </c>
      <c r="G720" t="str">
        <f>VLOOKUP($A720,[1]男子!$1:$1000000,27,FALSE)</f>
        <v>1</v>
      </c>
      <c r="H720">
        <f>VLOOKUP($A720,[1]男子!$1:$1000000,23,FALSE)</f>
        <v>0</v>
      </c>
      <c r="I720" t="str">
        <f>VLOOKUP($A720,[1]男子!$1:$1000000,11,FALSE)</f>
        <v>Kawaguchi</v>
      </c>
      <c r="J720" t="str">
        <f>VLOOKUP($A720,[1]男子!$1:$1000000,12,FALSE)</f>
        <v>Taichi</v>
      </c>
      <c r="K720" t="str">
        <f t="shared" si="12"/>
        <v>日本</v>
      </c>
      <c r="L720" t="str">
        <f>VLOOKUP($A720,[1]男子!$1:$1000000,13,FALSE)</f>
        <v>JPN</v>
      </c>
    </row>
    <row r="721" spans="1:12">
      <c r="A721" s="72">
        <v>720</v>
      </c>
      <c r="B721" t="str">
        <f>VLOOKUP($A721,[1]男子!$1:$1000000,6,FALSE)</f>
        <v>市川　日向</v>
      </c>
      <c r="C721" t="str">
        <f>VLOOKUP($A721,[1]男子!$1:$1000000,10,FALSE)</f>
        <v>ｲﾁｶﾜ ﾋｭｳｶﾞ</v>
      </c>
      <c r="D721" t="str">
        <f>VLOOKUP($A721,[1]男子!$1:$1000000,16,FALSE)</f>
        <v>学連</v>
      </c>
      <c r="E721" t="str">
        <f>VLOOKUP($A721,[1]男子!$1:$1000000,15,FALSE)</f>
        <v>48</v>
      </c>
      <c r="F721" t="str">
        <f>VLOOKUP($A721,[1]男子!$1:$1000000,19,FALSE)</f>
        <v>山形大学</v>
      </c>
      <c r="G721" t="str">
        <f>VLOOKUP($A721,[1]男子!$1:$1000000,27,FALSE)</f>
        <v>3</v>
      </c>
      <c r="H721" t="str">
        <f>VLOOKUP($A721,[1]男子!$1:$1000000,23,FALSE)</f>
        <v>490013</v>
      </c>
      <c r="I721" t="str">
        <f>VLOOKUP($A721,[1]男子!$1:$1000000,11,FALSE)</f>
        <v>ICHIKAWA</v>
      </c>
      <c r="J721" t="str">
        <f>VLOOKUP($A721,[1]男子!$1:$1000000,12,FALSE)</f>
        <v>Hyuga</v>
      </c>
      <c r="K721" t="str">
        <f t="shared" si="12"/>
        <v>日本</v>
      </c>
      <c r="L721" t="str">
        <f>VLOOKUP($A721,[1]男子!$1:$1000000,13,FALSE)</f>
        <v>JPN</v>
      </c>
    </row>
    <row r="722" spans="1:12">
      <c r="A722" s="72">
        <v>721</v>
      </c>
      <c r="B722" t="str">
        <f>VLOOKUP($A722,[1]男子!$1:$1000000,6,FALSE)</f>
        <v>畠山　世那</v>
      </c>
      <c r="C722" t="str">
        <f>VLOOKUP($A722,[1]男子!$1:$1000000,10,FALSE)</f>
        <v>ﾊﾀｹﾔﾏ ｾﾅ</v>
      </c>
      <c r="D722" t="str">
        <f>VLOOKUP($A722,[1]男子!$1:$1000000,16,FALSE)</f>
        <v>学連</v>
      </c>
      <c r="E722" t="str">
        <f>VLOOKUP($A722,[1]男子!$1:$1000000,15,FALSE)</f>
        <v>48</v>
      </c>
      <c r="F722" t="str">
        <f>VLOOKUP($A722,[1]男子!$1:$1000000,19,FALSE)</f>
        <v>東北工業大学</v>
      </c>
      <c r="G722" t="str">
        <f>VLOOKUP($A722,[1]男子!$1:$1000000,27,FALSE)</f>
        <v>1</v>
      </c>
      <c r="H722" t="str">
        <f>VLOOKUP($A722,[1]男子!$1:$1000000,23,FALSE)</f>
        <v>492020</v>
      </c>
      <c r="I722" t="str">
        <f>VLOOKUP($A722,[1]男子!$1:$1000000,11,FALSE)</f>
        <v>HATAKEYAMA</v>
      </c>
      <c r="J722" t="str">
        <f>VLOOKUP($A722,[1]男子!$1:$1000000,12,FALSE)</f>
        <v>Sena</v>
      </c>
      <c r="K722" t="str">
        <f t="shared" si="12"/>
        <v>日本</v>
      </c>
      <c r="L722" t="str">
        <f>VLOOKUP($A722,[1]男子!$1:$1000000,13,FALSE)</f>
        <v>JPN</v>
      </c>
    </row>
    <row r="723" spans="1:12">
      <c r="A723">
        <v>1001</v>
      </c>
      <c r="B723" t="s">
        <v>59</v>
      </c>
      <c r="C723" t="s">
        <v>60</v>
      </c>
      <c r="D723" t="s">
        <v>61</v>
      </c>
      <c r="E723" t="s">
        <v>62</v>
      </c>
      <c r="F723" t="s">
        <v>63</v>
      </c>
      <c r="G723" t="s">
        <v>64</v>
      </c>
      <c r="H723" t="s">
        <v>65</v>
      </c>
      <c r="I723" t="s">
        <v>66</v>
      </c>
      <c r="J723" t="s">
        <v>67</v>
      </c>
      <c r="K723" t="s">
        <v>68</v>
      </c>
      <c r="L723" t="s">
        <v>69</v>
      </c>
    </row>
    <row r="724" spans="1:12">
      <c r="A724">
        <v>1002</v>
      </c>
      <c r="B724" t="s">
        <v>70</v>
      </c>
      <c r="C724" t="s">
        <v>71</v>
      </c>
      <c r="D724" t="s">
        <v>72</v>
      </c>
      <c r="E724" t="s">
        <v>73</v>
      </c>
      <c r="F724" t="s">
        <v>63</v>
      </c>
      <c r="G724" t="s">
        <v>74</v>
      </c>
      <c r="H724" t="s">
        <v>75</v>
      </c>
      <c r="I724" t="s">
        <v>76</v>
      </c>
      <c r="J724" t="s">
        <v>77</v>
      </c>
      <c r="K724" t="s">
        <v>68</v>
      </c>
      <c r="L724" t="s">
        <v>69</v>
      </c>
    </row>
    <row r="725" spans="1:12">
      <c r="A725">
        <v>1003</v>
      </c>
      <c r="B725" t="s">
        <v>78</v>
      </c>
      <c r="C725" t="s">
        <v>79</v>
      </c>
      <c r="D725" t="s">
        <v>80</v>
      </c>
      <c r="E725" t="s">
        <v>81</v>
      </c>
      <c r="F725" t="s">
        <v>63</v>
      </c>
      <c r="G725" t="s">
        <v>64</v>
      </c>
      <c r="H725" t="s">
        <v>82</v>
      </c>
      <c r="I725" t="s">
        <v>83</v>
      </c>
      <c r="J725" t="s">
        <v>84</v>
      </c>
      <c r="K725" t="s">
        <v>68</v>
      </c>
      <c r="L725" t="s">
        <v>69</v>
      </c>
    </row>
    <row r="726" spans="1:12">
      <c r="A726">
        <v>1004</v>
      </c>
      <c r="B726" t="s">
        <v>85</v>
      </c>
      <c r="C726" t="s">
        <v>86</v>
      </c>
      <c r="D726" t="s">
        <v>72</v>
      </c>
      <c r="E726" t="s">
        <v>73</v>
      </c>
      <c r="F726" t="s">
        <v>63</v>
      </c>
      <c r="G726" t="s">
        <v>64</v>
      </c>
      <c r="H726" t="s">
        <v>82</v>
      </c>
      <c r="I726" t="s">
        <v>87</v>
      </c>
      <c r="J726" t="s">
        <v>88</v>
      </c>
      <c r="K726" t="s">
        <v>68</v>
      </c>
      <c r="L726" t="s">
        <v>69</v>
      </c>
    </row>
    <row r="727" spans="1:12">
      <c r="A727">
        <v>1005</v>
      </c>
      <c r="B727" t="s">
        <v>89</v>
      </c>
      <c r="C727" t="s">
        <v>90</v>
      </c>
      <c r="D727" t="s">
        <v>91</v>
      </c>
      <c r="E727" t="s">
        <v>92</v>
      </c>
      <c r="F727" t="s">
        <v>63</v>
      </c>
      <c r="G727" t="s">
        <v>64</v>
      </c>
      <c r="H727" t="s">
        <v>93</v>
      </c>
      <c r="I727" t="s">
        <v>94</v>
      </c>
      <c r="J727" t="s">
        <v>95</v>
      </c>
      <c r="K727" t="s">
        <v>68</v>
      </c>
      <c r="L727" t="s">
        <v>69</v>
      </c>
    </row>
    <row r="728" spans="1:12">
      <c r="A728">
        <v>1006</v>
      </c>
      <c r="B728" t="s">
        <v>96</v>
      </c>
      <c r="C728" t="s">
        <v>97</v>
      </c>
      <c r="D728" t="s">
        <v>80</v>
      </c>
      <c r="E728" t="s">
        <v>81</v>
      </c>
      <c r="F728" t="s">
        <v>63</v>
      </c>
      <c r="G728" t="s">
        <v>74</v>
      </c>
      <c r="H728" t="s">
        <v>98</v>
      </c>
      <c r="I728" t="s">
        <v>99</v>
      </c>
      <c r="J728" t="s">
        <v>100</v>
      </c>
      <c r="K728" t="s">
        <v>68</v>
      </c>
      <c r="L728" t="s">
        <v>69</v>
      </c>
    </row>
    <row r="729" spans="1:12">
      <c r="A729">
        <v>1007</v>
      </c>
      <c r="B729" t="s">
        <v>101</v>
      </c>
      <c r="C729" t="s">
        <v>102</v>
      </c>
      <c r="D729" t="s">
        <v>72</v>
      </c>
      <c r="E729" t="s">
        <v>73</v>
      </c>
      <c r="F729" t="s">
        <v>63</v>
      </c>
      <c r="G729" t="s">
        <v>74</v>
      </c>
      <c r="H729" t="s">
        <v>103</v>
      </c>
      <c r="I729" t="s">
        <v>104</v>
      </c>
      <c r="J729" t="s">
        <v>105</v>
      </c>
      <c r="K729" t="s">
        <v>68</v>
      </c>
      <c r="L729" t="s">
        <v>69</v>
      </c>
    </row>
    <row r="730" spans="1:12">
      <c r="A730">
        <v>1008</v>
      </c>
      <c r="B730" t="s">
        <v>106</v>
      </c>
      <c r="C730" t="s">
        <v>107</v>
      </c>
      <c r="D730" t="s">
        <v>72</v>
      </c>
      <c r="E730" t="s">
        <v>73</v>
      </c>
      <c r="F730" t="s">
        <v>63</v>
      </c>
      <c r="G730" t="s">
        <v>108</v>
      </c>
      <c r="H730" t="s">
        <v>109</v>
      </c>
      <c r="I730" t="s">
        <v>110</v>
      </c>
      <c r="J730" t="s">
        <v>111</v>
      </c>
      <c r="K730" t="s">
        <v>68</v>
      </c>
      <c r="L730" t="s">
        <v>69</v>
      </c>
    </row>
    <row r="731" spans="1:12">
      <c r="A731">
        <v>1009</v>
      </c>
      <c r="B731" t="s">
        <v>112</v>
      </c>
      <c r="C731" t="s">
        <v>113</v>
      </c>
      <c r="D731" t="s">
        <v>72</v>
      </c>
      <c r="E731" t="s">
        <v>73</v>
      </c>
      <c r="F731" t="s">
        <v>63</v>
      </c>
      <c r="G731" t="s">
        <v>108</v>
      </c>
      <c r="H731" t="s">
        <v>114</v>
      </c>
      <c r="I731" t="s">
        <v>115</v>
      </c>
      <c r="J731" t="s">
        <v>116</v>
      </c>
      <c r="K731" t="s">
        <v>68</v>
      </c>
      <c r="L731" t="s">
        <v>69</v>
      </c>
    </row>
    <row r="732" spans="1:12">
      <c r="A732">
        <v>1010</v>
      </c>
      <c r="B732" t="s">
        <v>117</v>
      </c>
      <c r="C732" t="s">
        <v>118</v>
      </c>
      <c r="D732" t="s">
        <v>119</v>
      </c>
      <c r="E732" t="s">
        <v>120</v>
      </c>
      <c r="F732" t="s">
        <v>121</v>
      </c>
      <c r="G732" t="s">
        <v>64</v>
      </c>
      <c r="H732" t="s">
        <v>122</v>
      </c>
      <c r="I732" t="s">
        <v>123</v>
      </c>
      <c r="J732" t="s">
        <v>124</v>
      </c>
      <c r="K732" t="s">
        <v>68</v>
      </c>
      <c r="L732" t="s">
        <v>69</v>
      </c>
    </row>
    <row r="733" spans="1:12">
      <c r="A733">
        <v>1011</v>
      </c>
      <c r="B733" t="s">
        <v>125</v>
      </c>
      <c r="C733" t="s">
        <v>126</v>
      </c>
      <c r="D733" t="s">
        <v>91</v>
      </c>
      <c r="E733" t="s">
        <v>92</v>
      </c>
      <c r="F733" t="s">
        <v>121</v>
      </c>
      <c r="G733" t="s">
        <v>74</v>
      </c>
      <c r="H733" t="s">
        <v>127</v>
      </c>
      <c r="I733" t="s">
        <v>128</v>
      </c>
      <c r="J733" t="s">
        <v>129</v>
      </c>
      <c r="K733" t="s">
        <v>68</v>
      </c>
      <c r="L733" t="s">
        <v>69</v>
      </c>
    </row>
    <row r="734" spans="1:12">
      <c r="A734">
        <v>1012</v>
      </c>
      <c r="B734" t="s">
        <v>130</v>
      </c>
      <c r="C734" t="s">
        <v>131</v>
      </c>
      <c r="D734" t="s">
        <v>119</v>
      </c>
      <c r="E734" t="s">
        <v>120</v>
      </c>
      <c r="F734" t="s">
        <v>121</v>
      </c>
      <c r="G734" t="s">
        <v>108</v>
      </c>
      <c r="H734" t="s">
        <v>132</v>
      </c>
      <c r="I734" t="s">
        <v>133</v>
      </c>
      <c r="J734" t="s">
        <v>134</v>
      </c>
      <c r="K734" t="s">
        <v>68</v>
      </c>
      <c r="L734" t="s">
        <v>69</v>
      </c>
    </row>
    <row r="735" spans="1:12">
      <c r="A735">
        <v>1013</v>
      </c>
      <c r="B735" t="s">
        <v>135</v>
      </c>
      <c r="C735" t="s">
        <v>136</v>
      </c>
      <c r="D735" t="s">
        <v>119</v>
      </c>
      <c r="E735" t="s">
        <v>120</v>
      </c>
      <c r="F735" t="s">
        <v>121</v>
      </c>
      <c r="G735" t="s">
        <v>137</v>
      </c>
      <c r="H735" t="s">
        <v>138</v>
      </c>
      <c r="I735" t="s">
        <v>139</v>
      </c>
      <c r="J735" t="s">
        <v>140</v>
      </c>
      <c r="K735" t="s">
        <v>68</v>
      </c>
      <c r="L735" t="s">
        <v>69</v>
      </c>
    </row>
    <row r="736" spans="1:12">
      <c r="A736">
        <v>1014</v>
      </c>
      <c r="B736" t="s">
        <v>141</v>
      </c>
      <c r="C736" t="s">
        <v>142</v>
      </c>
      <c r="D736" t="s">
        <v>143</v>
      </c>
      <c r="E736" t="s">
        <v>144</v>
      </c>
      <c r="F736" t="s">
        <v>145</v>
      </c>
      <c r="G736" t="s">
        <v>64</v>
      </c>
      <c r="H736" t="s">
        <v>146</v>
      </c>
      <c r="I736" t="s">
        <v>147</v>
      </c>
      <c r="J736" t="s">
        <v>148</v>
      </c>
      <c r="K736" t="s">
        <v>68</v>
      </c>
      <c r="L736" t="s">
        <v>69</v>
      </c>
    </row>
    <row r="737" spans="1:12">
      <c r="A737">
        <v>1015</v>
      </c>
      <c r="B737" t="s">
        <v>149</v>
      </c>
      <c r="C737" t="s">
        <v>150</v>
      </c>
      <c r="D737" t="s">
        <v>72</v>
      </c>
      <c r="E737" t="s">
        <v>73</v>
      </c>
      <c r="F737" t="s">
        <v>145</v>
      </c>
      <c r="G737" t="s">
        <v>108</v>
      </c>
      <c r="H737" t="s">
        <v>151</v>
      </c>
      <c r="I737" t="s">
        <v>152</v>
      </c>
      <c r="J737" t="s">
        <v>153</v>
      </c>
      <c r="K737" t="s">
        <v>68</v>
      </c>
      <c r="L737" t="s">
        <v>69</v>
      </c>
    </row>
    <row r="738" spans="1:12">
      <c r="A738">
        <v>1016</v>
      </c>
      <c r="B738" t="s">
        <v>154</v>
      </c>
      <c r="C738" t="s">
        <v>155</v>
      </c>
      <c r="D738" t="s">
        <v>143</v>
      </c>
      <c r="E738" t="s">
        <v>144</v>
      </c>
      <c r="F738" t="s">
        <v>145</v>
      </c>
      <c r="G738" t="s">
        <v>156</v>
      </c>
      <c r="H738" t="s">
        <v>157</v>
      </c>
      <c r="I738" t="s">
        <v>158</v>
      </c>
      <c r="J738" t="s">
        <v>159</v>
      </c>
      <c r="K738" t="s">
        <v>68</v>
      </c>
      <c r="L738" t="s">
        <v>69</v>
      </c>
    </row>
    <row r="739" spans="1:12">
      <c r="A739">
        <v>1017</v>
      </c>
      <c r="B739" t="s">
        <v>160</v>
      </c>
      <c r="C739" t="s">
        <v>161</v>
      </c>
      <c r="D739" t="s">
        <v>72</v>
      </c>
      <c r="E739" t="s">
        <v>73</v>
      </c>
      <c r="F739" t="s">
        <v>145</v>
      </c>
      <c r="G739" t="s">
        <v>74</v>
      </c>
      <c r="H739" t="s">
        <v>162</v>
      </c>
      <c r="I739" t="s">
        <v>115</v>
      </c>
      <c r="J739" t="s">
        <v>163</v>
      </c>
      <c r="K739" t="s">
        <v>68</v>
      </c>
      <c r="L739" t="s">
        <v>69</v>
      </c>
    </row>
    <row r="740" spans="1:12">
      <c r="A740">
        <v>1018</v>
      </c>
      <c r="B740" t="s">
        <v>164</v>
      </c>
      <c r="C740" t="s">
        <v>165</v>
      </c>
      <c r="D740" t="s">
        <v>143</v>
      </c>
      <c r="E740" t="s">
        <v>144</v>
      </c>
      <c r="F740" t="s">
        <v>145</v>
      </c>
      <c r="G740" t="s">
        <v>156</v>
      </c>
      <c r="H740" t="s">
        <v>166</v>
      </c>
      <c r="I740" t="s">
        <v>167</v>
      </c>
      <c r="J740" t="s">
        <v>168</v>
      </c>
      <c r="K740" t="s">
        <v>68</v>
      </c>
      <c r="L740" t="s">
        <v>69</v>
      </c>
    </row>
    <row r="741" spans="1:12">
      <c r="A741">
        <v>1019</v>
      </c>
      <c r="B741" t="s">
        <v>169</v>
      </c>
      <c r="C741" t="s">
        <v>170</v>
      </c>
      <c r="D741" t="s">
        <v>143</v>
      </c>
      <c r="E741" t="s">
        <v>144</v>
      </c>
      <c r="F741" t="s">
        <v>145</v>
      </c>
      <c r="G741" t="s">
        <v>156</v>
      </c>
      <c r="H741" t="s">
        <v>171</v>
      </c>
      <c r="I741" t="s">
        <v>172</v>
      </c>
      <c r="J741" t="s">
        <v>173</v>
      </c>
      <c r="K741" t="s">
        <v>68</v>
      </c>
      <c r="L741" t="s">
        <v>69</v>
      </c>
    </row>
    <row r="742" spans="1:12">
      <c r="A742">
        <v>1020</v>
      </c>
      <c r="B742" t="s">
        <v>174</v>
      </c>
      <c r="C742" t="s">
        <v>175</v>
      </c>
      <c r="D742" t="s">
        <v>72</v>
      </c>
      <c r="E742" t="s">
        <v>73</v>
      </c>
      <c r="F742" t="s">
        <v>145</v>
      </c>
      <c r="G742" t="s">
        <v>64</v>
      </c>
      <c r="H742" t="s">
        <v>176</v>
      </c>
      <c r="I742" t="s">
        <v>177</v>
      </c>
      <c r="J742" t="s">
        <v>178</v>
      </c>
      <c r="K742" t="s">
        <v>68</v>
      </c>
      <c r="L742" t="s">
        <v>69</v>
      </c>
    </row>
    <row r="743" spans="1:12">
      <c r="A743">
        <v>1021</v>
      </c>
      <c r="B743" t="s">
        <v>179</v>
      </c>
      <c r="C743" t="s">
        <v>180</v>
      </c>
      <c r="D743" t="s">
        <v>72</v>
      </c>
      <c r="E743" t="s">
        <v>73</v>
      </c>
      <c r="F743" t="s">
        <v>145</v>
      </c>
      <c r="G743" t="s">
        <v>108</v>
      </c>
      <c r="H743" t="s">
        <v>181</v>
      </c>
      <c r="I743" t="s">
        <v>182</v>
      </c>
      <c r="J743" t="s">
        <v>183</v>
      </c>
      <c r="K743" t="s">
        <v>68</v>
      </c>
      <c r="L743" t="s">
        <v>69</v>
      </c>
    </row>
    <row r="744" spans="1:12">
      <c r="A744">
        <v>1022</v>
      </c>
      <c r="B744" t="s">
        <v>184</v>
      </c>
      <c r="C744" t="s">
        <v>185</v>
      </c>
      <c r="D744" t="s">
        <v>143</v>
      </c>
      <c r="E744" t="s">
        <v>144</v>
      </c>
      <c r="F744" t="s">
        <v>186</v>
      </c>
      <c r="G744" t="s">
        <v>64</v>
      </c>
      <c r="H744" t="s">
        <v>187</v>
      </c>
      <c r="I744" t="s">
        <v>87</v>
      </c>
      <c r="J744" t="s">
        <v>188</v>
      </c>
      <c r="K744" t="s">
        <v>68</v>
      </c>
      <c r="L744" t="s">
        <v>69</v>
      </c>
    </row>
    <row r="745" spans="1:12">
      <c r="A745">
        <v>1023</v>
      </c>
      <c r="B745" t="s">
        <v>189</v>
      </c>
      <c r="C745" t="s">
        <v>190</v>
      </c>
      <c r="D745" t="s">
        <v>143</v>
      </c>
      <c r="E745" t="s">
        <v>144</v>
      </c>
      <c r="F745" t="s">
        <v>186</v>
      </c>
      <c r="G745" t="s">
        <v>74</v>
      </c>
      <c r="H745" t="s">
        <v>191</v>
      </c>
      <c r="I745" t="s">
        <v>192</v>
      </c>
      <c r="J745" t="s">
        <v>193</v>
      </c>
      <c r="K745" t="s">
        <v>68</v>
      </c>
      <c r="L745" t="s">
        <v>69</v>
      </c>
    </row>
    <row r="746" spans="1:12">
      <c r="A746">
        <v>1024</v>
      </c>
      <c r="B746" t="s">
        <v>194</v>
      </c>
      <c r="C746" t="s">
        <v>195</v>
      </c>
      <c r="D746" t="s">
        <v>119</v>
      </c>
      <c r="E746" t="s">
        <v>120</v>
      </c>
      <c r="F746" t="s">
        <v>186</v>
      </c>
      <c r="G746" t="s">
        <v>64</v>
      </c>
      <c r="H746" t="s">
        <v>196</v>
      </c>
      <c r="I746" t="s">
        <v>197</v>
      </c>
      <c r="J746" t="s">
        <v>198</v>
      </c>
      <c r="K746" t="s">
        <v>68</v>
      </c>
      <c r="L746" t="s">
        <v>69</v>
      </c>
    </row>
    <row r="747" spans="1:12">
      <c r="A747">
        <v>1025</v>
      </c>
      <c r="B747" t="s">
        <v>199</v>
      </c>
      <c r="C747" t="s">
        <v>200</v>
      </c>
      <c r="D747" t="s">
        <v>119</v>
      </c>
      <c r="E747" t="s">
        <v>120</v>
      </c>
      <c r="F747" t="s">
        <v>186</v>
      </c>
      <c r="G747" t="s">
        <v>64</v>
      </c>
      <c r="H747" t="s">
        <v>201</v>
      </c>
      <c r="I747" t="s">
        <v>202</v>
      </c>
      <c r="J747" t="s">
        <v>95</v>
      </c>
      <c r="K747" t="s">
        <v>68</v>
      </c>
      <c r="L747" t="s">
        <v>69</v>
      </c>
    </row>
    <row r="748" spans="1:12">
      <c r="A748">
        <v>1026</v>
      </c>
      <c r="B748" t="s">
        <v>203</v>
      </c>
      <c r="C748" t="s">
        <v>204</v>
      </c>
      <c r="D748" t="s">
        <v>119</v>
      </c>
      <c r="E748" t="s">
        <v>120</v>
      </c>
      <c r="F748" t="s">
        <v>186</v>
      </c>
      <c r="G748" t="s">
        <v>74</v>
      </c>
      <c r="H748" t="s">
        <v>205</v>
      </c>
      <c r="I748" t="s">
        <v>206</v>
      </c>
      <c r="J748" t="s">
        <v>207</v>
      </c>
      <c r="K748" t="s">
        <v>68</v>
      </c>
      <c r="L748" t="s">
        <v>69</v>
      </c>
    </row>
    <row r="749" spans="1:12">
      <c r="A749">
        <v>1027</v>
      </c>
      <c r="B749" t="s">
        <v>208</v>
      </c>
      <c r="C749" t="s">
        <v>209</v>
      </c>
      <c r="D749" t="s">
        <v>143</v>
      </c>
      <c r="E749" t="s">
        <v>144</v>
      </c>
      <c r="F749" t="s">
        <v>186</v>
      </c>
      <c r="G749" t="s">
        <v>108</v>
      </c>
      <c r="H749" t="s">
        <v>210</v>
      </c>
      <c r="I749" t="s">
        <v>211</v>
      </c>
      <c r="J749" t="s">
        <v>212</v>
      </c>
      <c r="K749" t="s">
        <v>68</v>
      </c>
      <c r="L749" t="s">
        <v>69</v>
      </c>
    </row>
    <row r="750" spans="1:12">
      <c r="A750">
        <v>1028</v>
      </c>
      <c r="B750" t="s">
        <v>213</v>
      </c>
      <c r="C750" t="s">
        <v>214</v>
      </c>
      <c r="D750" t="s">
        <v>143</v>
      </c>
      <c r="E750" t="s">
        <v>144</v>
      </c>
      <c r="F750" t="s">
        <v>186</v>
      </c>
      <c r="G750" t="s">
        <v>108</v>
      </c>
      <c r="H750" t="s">
        <v>215</v>
      </c>
      <c r="I750" t="s">
        <v>216</v>
      </c>
      <c r="J750" t="s">
        <v>217</v>
      </c>
      <c r="K750" t="s">
        <v>68</v>
      </c>
      <c r="L750" t="s">
        <v>69</v>
      </c>
    </row>
    <row r="751" spans="1:12">
      <c r="A751">
        <v>1029</v>
      </c>
      <c r="B751" t="s">
        <v>218</v>
      </c>
      <c r="C751" t="s">
        <v>219</v>
      </c>
      <c r="D751" t="s">
        <v>143</v>
      </c>
      <c r="E751" t="s">
        <v>144</v>
      </c>
      <c r="F751" t="s">
        <v>220</v>
      </c>
      <c r="G751" t="s">
        <v>156</v>
      </c>
      <c r="H751" t="s">
        <v>221</v>
      </c>
      <c r="I751" t="s">
        <v>222</v>
      </c>
      <c r="J751" t="s">
        <v>223</v>
      </c>
      <c r="K751" t="s">
        <v>68</v>
      </c>
      <c r="L751" t="s">
        <v>69</v>
      </c>
    </row>
    <row r="752" spans="1:12">
      <c r="A752">
        <v>1030</v>
      </c>
      <c r="B752" t="s">
        <v>224</v>
      </c>
      <c r="C752" t="s">
        <v>225</v>
      </c>
      <c r="D752" t="s">
        <v>143</v>
      </c>
      <c r="E752" t="s">
        <v>144</v>
      </c>
      <c r="F752" t="s">
        <v>220</v>
      </c>
      <c r="G752" t="s">
        <v>156</v>
      </c>
      <c r="H752" t="s">
        <v>226</v>
      </c>
      <c r="I752" t="s">
        <v>227</v>
      </c>
      <c r="J752" t="s">
        <v>228</v>
      </c>
      <c r="K752" t="s">
        <v>68</v>
      </c>
      <c r="L752" t="s">
        <v>69</v>
      </c>
    </row>
    <row r="753" spans="1:12">
      <c r="A753">
        <v>1031</v>
      </c>
      <c r="B753" t="s">
        <v>229</v>
      </c>
      <c r="C753" t="s">
        <v>230</v>
      </c>
      <c r="D753" t="s">
        <v>143</v>
      </c>
      <c r="E753" t="s">
        <v>144</v>
      </c>
      <c r="F753" t="s">
        <v>220</v>
      </c>
      <c r="G753" t="s">
        <v>156</v>
      </c>
      <c r="H753" t="s">
        <v>231</v>
      </c>
      <c r="I753" t="s">
        <v>232</v>
      </c>
      <c r="J753" t="s">
        <v>233</v>
      </c>
      <c r="K753" t="s">
        <v>68</v>
      </c>
      <c r="L753" t="s">
        <v>69</v>
      </c>
    </row>
    <row r="754" spans="1:12">
      <c r="A754">
        <v>1032</v>
      </c>
      <c r="B754" t="s">
        <v>234</v>
      </c>
      <c r="C754" t="s">
        <v>235</v>
      </c>
      <c r="D754" t="s">
        <v>143</v>
      </c>
      <c r="E754" t="s">
        <v>144</v>
      </c>
      <c r="F754" t="s">
        <v>220</v>
      </c>
      <c r="G754" t="s">
        <v>156</v>
      </c>
      <c r="H754" t="s">
        <v>236</v>
      </c>
      <c r="I754" t="s">
        <v>76</v>
      </c>
      <c r="J754" t="s">
        <v>237</v>
      </c>
      <c r="K754" t="s">
        <v>68</v>
      </c>
      <c r="L754" t="s">
        <v>69</v>
      </c>
    </row>
    <row r="755" spans="1:12">
      <c r="A755">
        <v>1033</v>
      </c>
      <c r="B755" t="s">
        <v>238</v>
      </c>
      <c r="C755" t="s">
        <v>239</v>
      </c>
      <c r="D755" t="s">
        <v>143</v>
      </c>
      <c r="E755" t="s">
        <v>144</v>
      </c>
      <c r="F755" t="s">
        <v>220</v>
      </c>
      <c r="G755" t="s">
        <v>156</v>
      </c>
      <c r="H755" t="s">
        <v>240</v>
      </c>
      <c r="I755" t="s">
        <v>241</v>
      </c>
      <c r="J755" t="s">
        <v>183</v>
      </c>
      <c r="K755" t="s">
        <v>68</v>
      </c>
      <c r="L755" t="s">
        <v>69</v>
      </c>
    </row>
    <row r="756" spans="1:12">
      <c r="A756">
        <v>1034</v>
      </c>
      <c r="B756" t="s">
        <v>242</v>
      </c>
      <c r="C756" t="s">
        <v>243</v>
      </c>
      <c r="D756" t="s">
        <v>143</v>
      </c>
      <c r="E756" t="s">
        <v>144</v>
      </c>
      <c r="F756" t="s">
        <v>220</v>
      </c>
      <c r="G756" t="s">
        <v>156</v>
      </c>
      <c r="H756" t="s">
        <v>244</v>
      </c>
      <c r="I756" t="s">
        <v>245</v>
      </c>
      <c r="J756" t="s">
        <v>246</v>
      </c>
      <c r="K756" t="s">
        <v>68</v>
      </c>
      <c r="L756" t="s">
        <v>69</v>
      </c>
    </row>
    <row r="757" spans="1:12">
      <c r="A757">
        <v>1035</v>
      </c>
      <c r="B757" t="s">
        <v>247</v>
      </c>
      <c r="C757" t="s">
        <v>248</v>
      </c>
      <c r="D757" t="s">
        <v>143</v>
      </c>
      <c r="E757" t="s">
        <v>144</v>
      </c>
      <c r="F757" t="s">
        <v>220</v>
      </c>
      <c r="G757" t="s">
        <v>156</v>
      </c>
      <c r="H757" t="s">
        <v>249</v>
      </c>
      <c r="I757" t="s">
        <v>139</v>
      </c>
      <c r="J757" t="s">
        <v>250</v>
      </c>
      <c r="K757" t="s">
        <v>68</v>
      </c>
      <c r="L757" t="s">
        <v>69</v>
      </c>
    </row>
    <row r="758" spans="1:12">
      <c r="A758">
        <v>1036</v>
      </c>
      <c r="B758" t="s">
        <v>251</v>
      </c>
      <c r="C758" t="s">
        <v>252</v>
      </c>
      <c r="D758" t="s">
        <v>253</v>
      </c>
      <c r="E758" t="s">
        <v>254</v>
      </c>
      <c r="F758" t="s">
        <v>220</v>
      </c>
      <c r="G758" t="s">
        <v>74</v>
      </c>
      <c r="H758" t="s">
        <v>255</v>
      </c>
      <c r="I758" t="s">
        <v>256</v>
      </c>
      <c r="J758" t="s">
        <v>257</v>
      </c>
      <c r="K758" t="s">
        <v>68</v>
      </c>
      <c r="L758" t="s">
        <v>69</v>
      </c>
    </row>
    <row r="759" spans="1:12">
      <c r="A759">
        <v>1037</v>
      </c>
      <c r="B759" t="s">
        <v>258</v>
      </c>
      <c r="C759" t="s">
        <v>259</v>
      </c>
      <c r="D759" t="s">
        <v>119</v>
      </c>
      <c r="E759" t="s">
        <v>120</v>
      </c>
      <c r="F759" t="s">
        <v>220</v>
      </c>
      <c r="G759" t="s">
        <v>74</v>
      </c>
      <c r="H759" t="s">
        <v>260</v>
      </c>
      <c r="I759" t="s">
        <v>261</v>
      </c>
      <c r="J759" t="s">
        <v>262</v>
      </c>
      <c r="K759" t="s">
        <v>68</v>
      </c>
      <c r="L759" t="s">
        <v>69</v>
      </c>
    </row>
    <row r="760" spans="1:12">
      <c r="A760">
        <v>1038</v>
      </c>
      <c r="B760" t="s">
        <v>263</v>
      </c>
      <c r="C760" t="s">
        <v>264</v>
      </c>
      <c r="D760" t="s">
        <v>265</v>
      </c>
      <c r="E760" t="s">
        <v>266</v>
      </c>
      <c r="F760" t="s">
        <v>220</v>
      </c>
      <c r="G760" t="s">
        <v>108</v>
      </c>
      <c r="H760" t="s">
        <v>267</v>
      </c>
      <c r="I760" t="s">
        <v>268</v>
      </c>
      <c r="J760" t="s">
        <v>269</v>
      </c>
      <c r="K760" t="s">
        <v>68</v>
      </c>
      <c r="L760" t="s">
        <v>69</v>
      </c>
    </row>
    <row r="761" spans="1:12">
      <c r="A761">
        <v>1039</v>
      </c>
      <c r="B761" t="s">
        <v>270</v>
      </c>
      <c r="C761" t="s">
        <v>271</v>
      </c>
      <c r="D761" t="s">
        <v>119</v>
      </c>
      <c r="E761" t="s">
        <v>120</v>
      </c>
      <c r="F761" t="s">
        <v>220</v>
      </c>
      <c r="G761" t="s">
        <v>64</v>
      </c>
      <c r="H761" t="s">
        <v>272</v>
      </c>
      <c r="I761" t="s">
        <v>273</v>
      </c>
      <c r="J761" t="s">
        <v>274</v>
      </c>
      <c r="K761" t="s">
        <v>68</v>
      </c>
      <c r="L761" t="s">
        <v>69</v>
      </c>
    </row>
    <row r="762" spans="1:12">
      <c r="A762">
        <v>1040</v>
      </c>
      <c r="B762" t="s">
        <v>275</v>
      </c>
      <c r="C762" t="s">
        <v>276</v>
      </c>
      <c r="D762" t="s">
        <v>72</v>
      </c>
      <c r="E762" t="s">
        <v>73</v>
      </c>
      <c r="F762" t="s">
        <v>220</v>
      </c>
      <c r="G762" t="s">
        <v>74</v>
      </c>
      <c r="H762" t="s">
        <v>277</v>
      </c>
      <c r="I762" t="s">
        <v>278</v>
      </c>
      <c r="J762" t="s">
        <v>279</v>
      </c>
      <c r="K762" t="s">
        <v>68</v>
      </c>
      <c r="L762" t="s">
        <v>69</v>
      </c>
    </row>
    <row r="763" spans="1:12">
      <c r="A763">
        <v>1041</v>
      </c>
      <c r="B763" t="s">
        <v>280</v>
      </c>
      <c r="C763" t="s">
        <v>281</v>
      </c>
      <c r="D763" t="s">
        <v>80</v>
      </c>
      <c r="E763" t="s">
        <v>81</v>
      </c>
      <c r="F763" t="s">
        <v>220</v>
      </c>
      <c r="G763" t="s">
        <v>108</v>
      </c>
      <c r="H763" t="s">
        <v>282</v>
      </c>
      <c r="I763" t="s">
        <v>283</v>
      </c>
      <c r="J763" t="s">
        <v>250</v>
      </c>
      <c r="K763" t="s">
        <v>68</v>
      </c>
      <c r="L763" t="s">
        <v>69</v>
      </c>
    </row>
    <row r="764" spans="1:12">
      <c r="A764">
        <v>1042</v>
      </c>
      <c r="B764" t="s">
        <v>284</v>
      </c>
      <c r="C764" t="s">
        <v>285</v>
      </c>
      <c r="D764" t="s">
        <v>143</v>
      </c>
      <c r="E764" t="s">
        <v>144</v>
      </c>
      <c r="F764" t="s">
        <v>286</v>
      </c>
      <c r="G764" t="s">
        <v>108</v>
      </c>
      <c r="H764" t="s">
        <v>287</v>
      </c>
      <c r="I764" t="s">
        <v>288</v>
      </c>
      <c r="J764" t="s">
        <v>289</v>
      </c>
      <c r="K764" t="s">
        <v>68</v>
      </c>
      <c r="L764" t="s">
        <v>69</v>
      </c>
    </row>
    <row r="765" spans="1:12">
      <c r="A765">
        <v>1043</v>
      </c>
      <c r="B765" t="s">
        <v>290</v>
      </c>
      <c r="C765" t="s">
        <v>291</v>
      </c>
      <c r="D765" t="s">
        <v>143</v>
      </c>
      <c r="E765" t="s">
        <v>144</v>
      </c>
      <c r="F765" t="s">
        <v>286</v>
      </c>
      <c r="G765" t="s">
        <v>137</v>
      </c>
      <c r="H765" t="s">
        <v>292</v>
      </c>
      <c r="I765" t="s">
        <v>293</v>
      </c>
      <c r="J765" t="s">
        <v>140</v>
      </c>
      <c r="K765" t="s">
        <v>68</v>
      </c>
      <c r="L765" t="s">
        <v>69</v>
      </c>
    </row>
    <row r="766" spans="1:12">
      <c r="A766">
        <v>1044</v>
      </c>
      <c r="B766" t="s">
        <v>294</v>
      </c>
      <c r="C766" t="s">
        <v>295</v>
      </c>
      <c r="D766" t="s">
        <v>72</v>
      </c>
      <c r="E766" t="s">
        <v>73</v>
      </c>
      <c r="F766" t="s">
        <v>296</v>
      </c>
      <c r="G766" t="s">
        <v>74</v>
      </c>
      <c r="H766" t="s">
        <v>297</v>
      </c>
      <c r="I766" t="s">
        <v>288</v>
      </c>
      <c r="J766" t="s">
        <v>212</v>
      </c>
      <c r="K766" t="s">
        <v>68</v>
      </c>
      <c r="L766" t="s">
        <v>69</v>
      </c>
    </row>
    <row r="767" spans="1:12">
      <c r="A767">
        <v>1045</v>
      </c>
      <c r="B767" t="s">
        <v>298</v>
      </c>
      <c r="C767" t="s">
        <v>299</v>
      </c>
      <c r="D767" t="s">
        <v>72</v>
      </c>
      <c r="E767" t="s">
        <v>73</v>
      </c>
      <c r="F767" t="s">
        <v>296</v>
      </c>
      <c r="G767" t="s">
        <v>64</v>
      </c>
      <c r="H767" t="s">
        <v>300</v>
      </c>
      <c r="I767" t="s">
        <v>182</v>
      </c>
      <c r="J767" t="s">
        <v>301</v>
      </c>
      <c r="K767" t="s">
        <v>68</v>
      </c>
      <c r="L767" t="s">
        <v>69</v>
      </c>
    </row>
    <row r="768" spans="1:12">
      <c r="A768">
        <v>1046</v>
      </c>
      <c r="B768" t="s">
        <v>302</v>
      </c>
      <c r="C768" t="s">
        <v>303</v>
      </c>
      <c r="D768" t="s">
        <v>119</v>
      </c>
      <c r="E768" t="s">
        <v>120</v>
      </c>
      <c r="F768" t="s">
        <v>296</v>
      </c>
      <c r="G768" t="s">
        <v>64</v>
      </c>
      <c r="H768" t="s">
        <v>304</v>
      </c>
      <c r="I768" t="s">
        <v>232</v>
      </c>
      <c r="J768" t="s">
        <v>116</v>
      </c>
      <c r="K768" t="s">
        <v>68</v>
      </c>
      <c r="L768" t="s">
        <v>69</v>
      </c>
    </row>
    <row r="769" spans="1:12">
      <c r="A769">
        <v>1047</v>
      </c>
      <c r="B769" t="s">
        <v>305</v>
      </c>
      <c r="C769" t="s">
        <v>306</v>
      </c>
      <c r="D769" t="s">
        <v>72</v>
      </c>
      <c r="E769" t="s">
        <v>73</v>
      </c>
      <c r="F769" t="s">
        <v>296</v>
      </c>
      <c r="G769" t="s">
        <v>74</v>
      </c>
      <c r="H769" t="s">
        <v>307</v>
      </c>
      <c r="I769" t="s">
        <v>308</v>
      </c>
      <c r="J769" t="s">
        <v>309</v>
      </c>
      <c r="K769" t="s">
        <v>68</v>
      </c>
      <c r="L769" t="s">
        <v>69</v>
      </c>
    </row>
    <row r="770" spans="1:12">
      <c r="A770">
        <v>1048</v>
      </c>
      <c r="B770" t="s">
        <v>310</v>
      </c>
      <c r="C770" t="s">
        <v>311</v>
      </c>
      <c r="D770" t="s">
        <v>72</v>
      </c>
      <c r="E770" t="s">
        <v>73</v>
      </c>
      <c r="F770" t="s">
        <v>296</v>
      </c>
      <c r="G770" t="s">
        <v>74</v>
      </c>
      <c r="H770" t="s">
        <v>312</v>
      </c>
      <c r="I770" t="s">
        <v>313</v>
      </c>
      <c r="J770" t="s">
        <v>314</v>
      </c>
      <c r="K770" t="s">
        <v>68</v>
      </c>
      <c r="L770" t="s">
        <v>69</v>
      </c>
    </row>
    <row r="771" spans="1:12">
      <c r="A771">
        <v>1049</v>
      </c>
      <c r="B771" t="s">
        <v>315</v>
      </c>
      <c r="C771" t="s">
        <v>316</v>
      </c>
      <c r="D771" t="s">
        <v>72</v>
      </c>
      <c r="E771" t="s">
        <v>73</v>
      </c>
      <c r="F771" t="s">
        <v>296</v>
      </c>
      <c r="G771" t="s">
        <v>74</v>
      </c>
      <c r="H771" t="s">
        <v>317</v>
      </c>
      <c r="I771" t="s">
        <v>232</v>
      </c>
      <c r="J771" t="s">
        <v>318</v>
      </c>
      <c r="K771" t="s">
        <v>68</v>
      </c>
      <c r="L771" t="s">
        <v>69</v>
      </c>
    </row>
    <row r="772" spans="1:12">
      <c r="A772">
        <v>1050</v>
      </c>
      <c r="B772" t="s">
        <v>319</v>
      </c>
      <c r="C772" t="s">
        <v>320</v>
      </c>
      <c r="D772" t="s">
        <v>72</v>
      </c>
      <c r="E772" t="s">
        <v>73</v>
      </c>
      <c r="F772" t="s">
        <v>296</v>
      </c>
      <c r="G772" t="s">
        <v>108</v>
      </c>
      <c r="H772" t="s">
        <v>321</v>
      </c>
      <c r="I772" t="s">
        <v>322</v>
      </c>
      <c r="J772" t="s">
        <v>323</v>
      </c>
      <c r="K772" t="s">
        <v>68</v>
      </c>
      <c r="L772" t="s">
        <v>69</v>
      </c>
    </row>
    <row r="773" spans="1:12">
      <c r="A773">
        <v>1051</v>
      </c>
      <c r="B773" t="s">
        <v>324</v>
      </c>
      <c r="C773" t="s">
        <v>325</v>
      </c>
      <c r="D773" t="s">
        <v>326</v>
      </c>
      <c r="E773" t="s">
        <v>327</v>
      </c>
      <c r="F773" t="s">
        <v>328</v>
      </c>
      <c r="G773" t="s">
        <v>74</v>
      </c>
      <c r="H773" t="s">
        <v>329</v>
      </c>
      <c r="I773" t="s">
        <v>182</v>
      </c>
      <c r="J773" t="s">
        <v>330</v>
      </c>
      <c r="K773" t="s">
        <v>68</v>
      </c>
      <c r="L773" t="s">
        <v>69</v>
      </c>
    </row>
    <row r="774" spans="1:12">
      <c r="A774">
        <v>1052</v>
      </c>
      <c r="B774" t="s">
        <v>331</v>
      </c>
      <c r="C774" t="s">
        <v>332</v>
      </c>
      <c r="D774" t="s">
        <v>326</v>
      </c>
      <c r="E774" t="s">
        <v>327</v>
      </c>
      <c r="F774" t="s">
        <v>328</v>
      </c>
      <c r="G774" t="s">
        <v>64</v>
      </c>
      <c r="H774" t="s">
        <v>333</v>
      </c>
      <c r="I774" t="s">
        <v>334</v>
      </c>
      <c r="J774" t="s">
        <v>335</v>
      </c>
      <c r="K774" t="s">
        <v>68</v>
      </c>
      <c r="L774" t="s">
        <v>69</v>
      </c>
    </row>
    <row r="775" spans="1:12">
      <c r="A775">
        <v>1053</v>
      </c>
      <c r="B775" t="s">
        <v>336</v>
      </c>
      <c r="C775" t="s">
        <v>337</v>
      </c>
      <c r="D775" t="s">
        <v>326</v>
      </c>
      <c r="E775" t="s">
        <v>327</v>
      </c>
      <c r="F775" t="s">
        <v>328</v>
      </c>
      <c r="G775" t="s">
        <v>64</v>
      </c>
      <c r="H775" t="s">
        <v>338</v>
      </c>
      <c r="I775" t="s">
        <v>339</v>
      </c>
      <c r="J775" t="s">
        <v>340</v>
      </c>
      <c r="K775" t="s">
        <v>68</v>
      </c>
      <c r="L775" t="s">
        <v>69</v>
      </c>
    </row>
    <row r="776" spans="1:12">
      <c r="A776">
        <v>1054</v>
      </c>
      <c r="B776" t="s">
        <v>341</v>
      </c>
      <c r="C776" t="s">
        <v>342</v>
      </c>
      <c r="D776" t="s">
        <v>326</v>
      </c>
      <c r="E776" t="s">
        <v>327</v>
      </c>
      <c r="F776" t="s">
        <v>328</v>
      </c>
      <c r="G776" t="s">
        <v>108</v>
      </c>
      <c r="H776" t="s">
        <v>343</v>
      </c>
      <c r="I776" t="s">
        <v>344</v>
      </c>
      <c r="J776" t="s">
        <v>345</v>
      </c>
      <c r="K776" t="s">
        <v>68</v>
      </c>
      <c r="L776" t="s">
        <v>69</v>
      </c>
    </row>
    <row r="777" spans="1:12">
      <c r="A777">
        <v>1055</v>
      </c>
      <c r="B777" t="s">
        <v>346</v>
      </c>
      <c r="C777" t="s">
        <v>347</v>
      </c>
      <c r="D777" t="s">
        <v>143</v>
      </c>
      <c r="E777" t="s">
        <v>144</v>
      </c>
      <c r="F777" t="s">
        <v>348</v>
      </c>
      <c r="G777" t="s">
        <v>64</v>
      </c>
      <c r="H777" t="s">
        <v>349</v>
      </c>
      <c r="I777" t="s">
        <v>350</v>
      </c>
      <c r="J777" t="s">
        <v>351</v>
      </c>
      <c r="K777" t="s">
        <v>68</v>
      </c>
      <c r="L777" t="s">
        <v>69</v>
      </c>
    </row>
    <row r="778" spans="1:12">
      <c r="A778">
        <v>1056</v>
      </c>
      <c r="B778" t="s">
        <v>352</v>
      </c>
      <c r="C778" t="s">
        <v>353</v>
      </c>
      <c r="D778" t="s">
        <v>143</v>
      </c>
      <c r="E778" t="s">
        <v>144</v>
      </c>
      <c r="F778" t="s">
        <v>348</v>
      </c>
      <c r="G778" t="s">
        <v>64</v>
      </c>
      <c r="H778" t="s">
        <v>354</v>
      </c>
      <c r="I778" t="s">
        <v>355</v>
      </c>
      <c r="J778" t="s">
        <v>356</v>
      </c>
      <c r="K778" t="s">
        <v>68</v>
      </c>
      <c r="L778" t="s">
        <v>69</v>
      </c>
    </row>
    <row r="779" spans="1:12">
      <c r="A779">
        <v>1057</v>
      </c>
      <c r="B779" t="s">
        <v>357</v>
      </c>
      <c r="C779" t="s">
        <v>358</v>
      </c>
      <c r="D779" t="s">
        <v>143</v>
      </c>
      <c r="E779" t="s">
        <v>144</v>
      </c>
      <c r="F779" t="s">
        <v>348</v>
      </c>
      <c r="G779" t="s">
        <v>74</v>
      </c>
      <c r="H779" t="s">
        <v>359</v>
      </c>
      <c r="I779" t="s">
        <v>360</v>
      </c>
      <c r="J779" t="s">
        <v>361</v>
      </c>
      <c r="K779" t="s">
        <v>68</v>
      </c>
      <c r="L779" t="s">
        <v>69</v>
      </c>
    </row>
    <row r="780" spans="1:12">
      <c r="A780">
        <v>1058</v>
      </c>
      <c r="B780" t="s">
        <v>362</v>
      </c>
      <c r="C780" t="s">
        <v>363</v>
      </c>
      <c r="D780" t="s">
        <v>143</v>
      </c>
      <c r="E780" t="s">
        <v>144</v>
      </c>
      <c r="F780" t="s">
        <v>348</v>
      </c>
      <c r="G780" t="s">
        <v>64</v>
      </c>
      <c r="H780" t="s">
        <v>364</v>
      </c>
      <c r="I780" t="s">
        <v>360</v>
      </c>
      <c r="J780" t="s">
        <v>365</v>
      </c>
      <c r="K780" t="s">
        <v>68</v>
      </c>
      <c r="L780" t="s">
        <v>69</v>
      </c>
    </row>
    <row r="781" spans="1:12">
      <c r="A781">
        <v>1059</v>
      </c>
      <c r="B781" t="s">
        <v>366</v>
      </c>
      <c r="C781" t="s">
        <v>367</v>
      </c>
      <c r="D781" t="s">
        <v>368</v>
      </c>
      <c r="E781" t="s">
        <v>369</v>
      </c>
      <c r="F781" t="s">
        <v>348</v>
      </c>
      <c r="G781" t="s">
        <v>74</v>
      </c>
      <c r="H781" t="s">
        <v>191</v>
      </c>
      <c r="I781" t="s">
        <v>182</v>
      </c>
      <c r="J781" t="s">
        <v>370</v>
      </c>
      <c r="K781" t="s">
        <v>68</v>
      </c>
      <c r="L781" t="s">
        <v>69</v>
      </c>
    </row>
    <row r="782" spans="1:12">
      <c r="A782">
        <v>1060</v>
      </c>
      <c r="B782" t="s">
        <v>371</v>
      </c>
      <c r="C782" t="s">
        <v>372</v>
      </c>
      <c r="D782" t="s">
        <v>368</v>
      </c>
      <c r="E782" t="s">
        <v>369</v>
      </c>
      <c r="F782" t="s">
        <v>348</v>
      </c>
      <c r="G782" t="s">
        <v>108</v>
      </c>
      <c r="H782" t="s">
        <v>373</v>
      </c>
      <c r="I782" t="s">
        <v>374</v>
      </c>
      <c r="J782" t="s">
        <v>375</v>
      </c>
      <c r="K782" t="s">
        <v>68</v>
      </c>
      <c r="L782" t="s">
        <v>69</v>
      </c>
    </row>
    <row r="783" spans="1:12">
      <c r="A783">
        <v>1061</v>
      </c>
      <c r="B783" t="s">
        <v>376</v>
      </c>
      <c r="C783" t="s">
        <v>377</v>
      </c>
      <c r="D783" t="s">
        <v>143</v>
      </c>
      <c r="E783" t="s">
        <v>144</v>
      </c>
      <c r="F783" t="s">
        <v>348</v>
      </c>
      <c r="G783" t="s">
        <v>108</v>
      </c>
      <c r="H783" t="s">
        <v>378</v>
      </c>
      <c r="I783" t="s">
        <v>379</v>
      </c>
      <c r="J783" t="s">
        <v>380</v>
      </c>
      <c r="K783" t="s">
        <v>68</v>
      </c>
      <c r="L783" t="s">
        <v>69</v>
      </c>
    </row>
    <row r="784" spans="1:12">
      <c r="A784">
        <v>1062</v>
      </c>
      <c r="B784" t="s">
        <v>381</v>
      </c>
      <c r="C784" t="s">
        <v>382</v>
      </c>
      <c r="D784" t="s">
        <v>368</v>
      </c>
      <c r="E784" t="s">
        <v>369</v>
      </c>
      <c r="F784" t="s">
        <v>348</v>
      </c>
      <c r="G784" t="s">
        <v>108</v>
      </c>
      <c r="H784" t="s">
        <v>383</v>
      </c>
      <c r="I784" t="s">
        <v>384</v>
      </c>
      <c r="J784" t="s">
        <v>385</v>
      </c>
      <c r="K784" t="s">
        <v>68</v>
      </c>
      <c r="L784" t="s">
        <v>69</v>
      </c>
    </row>
    <row r="785" spans="1:12">
      <c r="A785">
        <v>1063</v>
      </c>
      <c r="B785" t="s">
        <v>386</v>
      </c>
      <c r="C785" t="s">
        <v>387</v>
      </c>
      <c r="D785" t="s">
        <v>368</v>
      </c>
      <c r="E785" t="s">
        <v>369</v>
      </c>
      <c r="F785" t="s">
        <v>348</v>
      </c>
      <c r="G785" t="s">
        <v>388</v>
      </c>
      <c r="H785" t="s">
        <v>389</v>
      </c>
      <c r="I785" t="s">
        <v>390</v>
      </c>
      <c r="J785" t="s">
        <v>391</v>
      </c>
      <c r="K785" t="s">
        <v>68</v>
      </c>
      <c r="L785" t="s">
        <v>69</v>
      </c>
    </row>
    <row r="786" spans="1:12">
      <c r="A786">
        <v>1064</v>
      </c>
      <c r="B786" t="s">
        <v>392</v>
      </c>
      <c r="C786" t="s">
        <v>393</v>
      </c>
      <c r="D786" t="s">
        <v>143</v>
      </c>
      <c r="E786" t="s">
        <v>144</v>
      </c>
      <c r="F786" t="s">
        <v>394</v>
      </c>
      <c r="G786" t="s">
        <v>64</v>
      </c>
      <c r="H786" t="s">
        <v>395</v>
      </c>
      <c r="I786" t="s">
        <v>396</v>
      </c>
      <c r="J786" t="s">
        <v>397</v>
      </c>
      <c r="K786" t="s">
        <v>68</v>
      </c>
      <c r="L786" t="s">
        <v>69</v>
      </c>
    </row>
    <row r="787" spans="1:12">
      <c r="A787">
        <v>1065</v>
      </c>
      <c r="B787" t="s">
        <v>398</v>
      </c>
      <c r="C787" t="s">
        <v>399</v>
      </c>
      <c r="D787" t="s">
        <v>72</v>
      </c>
      <c r="E787" t="s">
        <v>73</v>
      </c>
      <c r="F787" t="s">
        <v>394</v>
      </c>
      <c r="G787" t="s">
        <v>108</v>
      </c>
      <c r="H787" t="s">
        <v>400</v>
      </c>
      <c r="I787" t="s">
        <v>401</v>
      </c>
      <c r="J787" t="s">
        <v>279</v>
      </c>
      <c r="K787" t="s">
        <v>68</v>
      </c>
      <c r="L787" t="s">
        <v>69</v>
      </c>
    </row>
    <row r="788" spans="1:12">
      <c r="A788">
        <v>1066</v>
      </c>
      <c r="B788" t="s">
        <v>402</v>
      </c>
      <c r="C788" t="s">
        <v>403</v>
      </c>
      <c r="D788" t="s">
        <v>143</v>
      </c>
      <c r="E788" t="s">
        <v>144</v>
      </c>
      <c r="F788" t="s">
        <v>394</v>
      </c>
      <c r="G788" t="s">
        <v>64</v>
      </c>
      <c r="H788" t="s">
        <v>404</v>
      </c>
      <c r="I788" t="s">
        <v>405</v>
      </c>
      <c r="J788" t="s">
        <v>406</v>
      </c>
      <c r="K788" t="s">
        <v>68</v>
      </c>
      <c r="L788" t="s">
        <v>69</v>
      </c>
    </row>
    <row r="789" spans="1:12">
      <c r="A789">
        <v>1067</v>
      </c>
      <c r="B789" t="s">
        <v>407</v>
      </c>
      <c r="C789" t="s">
        <v>408</v>
      </c>
      <c r="D789" t="s">
        <v>72</v>
      </c>
      <c r="E789" t="s">
        <v>73</v>
      </c>
      <c r="F789" t="s">
        <v>394</v>
      </c>
      <c r="G789" t="s">
        <v>64</v>
      </c>
      <c r="H789" t="s">
        <v>409</v>
      </c>
      <c r="I789" t="s">
        <v>410</v>
      </c>
      <c r="J789" t="s">
        <v>95</v>
      </c>
      <c r="K789" t="s">
        <v>68</v>
      </c>
      <c r="L789" t="s">
        <v>69</v>
      </c>
    </row>
    <row r="790" spans="1:12">
      <c r="A790">
        <v>1068</v>
      </c>
      <c r="B790" t="s">
        <v>411</v>
      </c>
      <c r="C790" t="s">
        <v>412</v>
      </c>
      <c r="D790" t="s">
        <v>72</v>
      </c>
      <c r="E790" t="s">
        <v>73</v>
      </c>
      <c r="F790" t="s">
        <v>394</v>
      </c>
      <c r="G790" t="s">
        <v>64</v>
      </c>
      <c r="H790" t="s">
        <v>413</v>
      </c>
      <c r="I790" t="s">
        <v>414</v>
      </c>
      <c r="J790" t="s">
        <v>415</v>
      </c>
      <c r="K790" t="s">
        <v>68</v>
      </c>
      <c r="L790" t="s">
        <v>69</v>
      </c>
    </row>
    <row r="791" spans="1:12">
      <c r="A791">
        <v>1069</v>
      </c>
      <c r="B791" t="s">
        <v>416</v>
      </c>
      <c r="C791" t="s">
        <v>417</v>
      </c>
      <c r="D791" t="s">
        <v>91</v>
      </c>
      <c r="E791" t="s">
        <v>92</v>
      </c>
      <c r="F791" t="s">
        <v>394</v>
      </c>
      <c r="G791" t="s">
        <v>64</v>
      </c>
      <c r="H791" t="s">
        <v>187</v>
      </c>
      <c r="I791" t="s">
        <v>418</v>
      </c>
      <c r="J791" t="s">
        <v>419</v>
      </c>
      <c r="K791" t="s">
        <v>68</v>
      </c>
      <c r="L791" t="s">
        <v>69</v>
      </c>
    </row>
    <row r="792" spans="1:12">
      <c r="A792">
        <v>1070</v>
      </c>
      <c r="B792" t="s">
        <v>420</v>
      </c>
      <c r="C792" t="s">
        <v>421</v>
      </c>
      <c r="D792" t="s">
        <v>72</v>
      </c>
      <c r="E792" t="s">
        <v>73</v>
      </c>
      <c r="F792" t="s">
        <v>394</v>
      </c>
      <c r="G792" t="s">
        <v>74</v>
      </c>
      <c r="H792" t="s">
        <v>422</v>
      </c>
      <c r="I792" t="s">
        <v>423</v>
      </c>
      <c r="J792" t="s">
        <v>424</v>
      </c>
      <c r="K792" t="s">
        <v>68</v>
      </c>
      <c r="L792" t="s">
        <v>69</v>
      </c>
    </row>
    <row r="793" spans="1:12">
      <c r="A793">
        <v>1071</v>
      </c>
      <c r="B793" t="s">
        <v>425</v>
      </c>
      <c r="C793" t="s">
        <v>426</v>
      </c>
      <c r="D793" t="s">
        <v>72</v>
      </c>
      <c r="E793" t="s">
        <v>73</v>
      </c>
      <c r="F793" t="s">
        <v>394</v>
      </c>
      <c r="G793" t="s">
        <v>108</v>
      </c>
      <c r="H793" t="s">
        <v>427</v>
      </c>
      <c r="I793" t="s">
        <v>428</v>
      </c>
      <c r="J793" t="s">
        <v>429</v>
      </c>
      <c r="K793" t="s">
        <v>68</v>
      </c>
      <c r="L793" t="s">
        <v>69</v>
      </c>
    </row>
    <row r="794" spans="1:12">
      <c r="A794">
        <v>1072</v>
      </c>
      <c r="B794" t="s">
        <v>430</v>
      </c>
      <c r="C794" t="s">
        <v>431</v>
      </c>
      <c r="D794" t="s">
        <v>72</v>
      </c>
      <c r="E794" t="s">
        <v>73</v>
      </c>
      <c r="F794" t="s">
        <v>394</v>
      </c>
      <c r="G794" t="s">
        <v>74</v>
      </c>
      <c r="H794" t="s">
        <v>432</v>
      </c>
      <c r="I794" t="s">
        <v>433</v>
      </c>
      <c r="J794" t="s">
        <v>434</v>
      </c>
      <c r="K794" t="s">
        <v>68</v>
      </c>
      <c r="L794" t="s">
        <v>69</v>
      </c>
    </row>
    <row r="795" spans="1:12">
      <c r="A795">
        <v>1073</v>
      </c>
      <c r="B795" t="s">
        <v>435</v>
      </c>
      <c r="C795" t="s">
        <v>436</v>
      </c>
      <c r="D795" t="s">
        <v>253</v>
      </c>
      <c r="E795" t="s">
        <v>254</v>
      </c>
      <c r="F795" t="s">
        <v>394</v>
      </c>
      <c r="G795" t="s">
        <v>74</v>
      </c>
      <c r="H795" t="s">
        <v>437</v>
      </c>
      <c r="I795" t="s">
        <v>438</v>
      </c>
      <c r="J795" t="s">
        <v>439</v>
      </c>
      <c r="K795" t="s">
        <v>68</v>
      </c>
      <c r="L795" t="s">
        <v>69</v>
      </c>
    </row>
    <row r="796" spans="1:12">
      <c r="A796">
        <v>1074</v>
      </c>
      <c r="B796" t="s">
        <v>440</v>
      </c>
      <c r="C796" t="s">
        <v>441</v>
      </c>
      <c r="D796" t="s">
        <v>442</v>
      </c>
      <c r="E796" t="s">
        <v>443</v>
      </c>
      <c r="F796" t="s">
        <v>394</v>
      </c>
      <c r="G796" t="s">
        <v>74</v>
      </c>
      <c r="H796" t="s">
        <v>444</v>
      </c>
      <c r="I796" t="s">
        <v>445</v>
      </c>
      <c r="J796" t="s">
        <v>446</v>
      </c>
      <c r="K796" t="s">
        <v>68</v>
      </c>
      <c r="L796" t="s">
        <v>69</v>
      </c>
    </row>
    <row r="797" spans="1:12">
      <c r="A797">
        <v>1075</v>
      </c>
      <c r="B797" t="s">
        <v>447</v>
      </c>
      <c r="C797" t="s">
        <v>448</v>
      </c>
      <c r="D797" t="s">
        <v>253</v>
      </c>
      <c r="E797" t="s">
        <v>254</v>
      </c>
      <c r="F797" t="s">
        <v>394</v>
      </c>
      <c r="G797" t="s">
        <v>74</v>
      </c>
      <c r="H797" t="s">
        <v>449</v>
      </c>
      <c r="I797" t="s">
        <v>450</v>
      </c>
      <c r="J797" t="s">
        <v>451</v>
      </c>
      <c r="K797" t="s">
        <v>68</v>
      </c>
      <c r="L797" t="s">
        <v>69</v>
      </c>
    </row>
    <row r="798" spans="1:12">
      <c r="A798">
        <v>1076</v>
      </c>
      <c r="B798" t="s">
        <v>452</v>
      </c>
      <c r="C798" t="s">
        <v>453</v>
      </c>
      <c r="D798" t="s">
        <v>454</v>
      </c>
      <c r="E798" t="s">
        <v>455</v>
      </c>
      <c r="F798" t="s">
        <v>394</v>
      </c>
      <c r="G798" t="s">
        <v>108</v>
      </c>
      <c r="H798" t="s">
        <v>456</v>
      </c>
      <c r="I798" t="s">
        <v>457</v>
      </c>
      <c r="J798" t="s">
        <v>163</v>
      </c>
      <c r="K798" t="s">
        <v>68</v>
      </c>
      <c r="L798" t="s">
        <v>69</v>
      </c>
    </row>
    <row r="799" spans="1:12">
      <c r="A799">
        <v>1077</v>
      </c>
      <c r="B799" t="s">
        <v>458</v>
      </c>
      <c r="C799" t="s">
        <v>459</v>
      </c>
      <c r="D799" t="s">
        <v>326</v>
      </c>
      <c r="E799" t="s">
        <v>327</v>
      </c>
      <c r="F799" t="s">
        <v>394</v>
      </c>
      <c r="G799" t="s">
        <v>108</v>
      </c>
      <c r="H799" t="s">
        <v>460</v>
      </c>
      <c r="I799" t="s">
        <v>461</v>
      </c>
      <c r="J799" t="s">
        <v>345</v>
      </c>
      <c r="K799" t="s">
        <v>68</v>
      </c>
      <c r="L799" t="s">
        <v>69</v>
      </c>
    </row>
    <row r="800" spans="1:12">
      <c r="A800">
        <v>1078</v>
      </c>
      <c r="B800" t="s">
        <v>462</v>
      </c>
      <c r="C800" t="s">
        <v>463</v>
      </c>
      <c r="D800" t="s">
        <v>253</v>
      </c>
      <c r="E800" t="s">
        <v>254</v>
      </c>
      <c r="F800" t="s">
        <v>394</v>
      </c>
      <c r="G800" t="s">
        <v>108</v>
      </c>
      <c r="H800" t="s">
        <v>464</v>
      </c>
      <c r="I800" t="s">
        <v>465</v>
      </c>
      <c r="J800" t="s">
        <v>370</v>
      </c>
      <c r="K800" t="s">
        <v>68</v>
      </c>
      <c r="L800" t="s">
        <v>69</v>
      </c>
    </row>
    <row r="801" spans="1:12">
      <c r="A801">
        <v>1079</v>
      </c>
      <c r="B801" t="s">
        <v>466</v>
      </c>
      <c r="C801" t="s">
        <v>467</v>
      </c>
      <c r="D801" t="s">
        <v>72</v>
      </c>
      <c r="E801" t="s">
        <v>73</v>
      </c>
      <c r="F801" t="s">
        <v>468</v>
      </c>
      <c r="G801" t="s">
        <v>108</v>
      </c>
      <c r="H801" t="s">
        <v>469</v>
      </c>
      <c r="I801" t="s">
        <v>470</v>
      </c>
      <c r="J801" t="s">
        <v>262</v>
      </c>
      <c r="K801" t="s">
        <v>68</v>
      </c>
      <c r="L801" t="s">
        <v>69</v>
      </c>
    </row>
    <row r="802" spans="1:12">
      <c r="A802">
        <v>1080</v>
      </c>
      <c r="B802" t="s">
        <v>471</v>
      </c>
      <c r="C802" t="s">
        <v>472</v>
      </c>
      <c r="D802" t="s">
        <v>143</v>
      </c>
      <c r="E802" t="s">
        <v>144</v>
      </c>
      <c r="F802" t="s">
        <v>468</v>
      </c>
      <c r="G802" t="s">
        <v>108</v>
      </c>
      <c r="H802" t="s">
        <v>473</v>
      </c>
      <c r="I802" t="s">
        <v>474</v>
      </c>
      <c r="J802" t="s">
        <v>475</v>
      </c>
      <c r="K802" t="s">
        <v>68</v>
      </c>
      <c r="L802" t="s">
        <v>69</v>
      </c>
    </row>
    <row r="803" spans="1:12">
      <c r="A803">
        <v>1081</v>
      </c>
      <c r="B803" t="s">
        <v>476</v>
      </c>
      <c r="C803" t="s">
        <v>477</v>
      </c>
      <c r="D803" t="s">
        <v>253</v>
      </c>
      <c r="E803" t="s">
        <v>254</v>
      </c>
      <c r="F803" t="s">
        <v>478</v>
      </c>
      <c r="G803" t="s">
        <v>479</v>
      </c>
      <c r="H803" t="s">
        <v>480</v>
      </c>
      <c r="I803" t="s">
        <v>481</v>
      </c>
      <c r="J803" t="s">
        <v>482</v>
      </c>
      <c r="K803" t="s">
        <v>68</v>
      </c>
      <c r="L803" t="s">
        <v>69</v>
      </c>
    </row>
    <row r="804" spans="1:12">
      <c r="A804">
        <v>1082</v>
      </c>
      <c r="B804" t="s">
        <v>483</v>
      </c>
      <c r="C804" t="s">
        <v>484</v>
      </c>
      <c r="D804" t="s">
        <v>143</v>
      </c>
      <c r="E804" t="s">
        <v>144</v>
      </c>
      <c r="F804" t="s">
        <v>478</v>
      </c>
      <c r="G804" t="s">
        <v>479</v>
      </c>
      <c r="H804" t="s">
        <v>485</v>
      </c>
      <c r="I804" t="s">
        <v>486</v>
      </c>
      <c r="J804" t="s">
        <v>487</v>
      </c>
      <c r="K804" t="s">
        <v>68</v>
      </c>
      <c r="L804" t="s">
        <v>69</v>
      </c>
    </row>
    <row r="805" spans="1:12">
      <c r="A805">
        <v>1083</v>
      </c>
      <c r="B805" t="s">
        <v>488</v>
      </c>
      <c r="C805" t="s">
        <v>489</v>
      </c>
      <c r="D805" t="s">
        <v>91</v>
      </c>
      <c r="E805" t="s">
        <v>92</v>
      </c>
      <c r="F805" t="s">
        <v>490</v>
      </c>
      <c r="G805" t="s">
        <v>64</v>
      </c>
      <c r="H805" t="s">
        <v>491</v>
      </c>
      <c r="I805" t="s">
        <v>492</v>
      </c>
      <c r="J805" t="s">
        <v>493</v>
      </c>
      <c r="K805" t="s">
        <v>68</v>
      </c>
      <c r="L805" t="s">
        <v>69</v>
      </c>
    </row>
    <row r="806" spans="1:12">
      <c r="A806">
        <v>1084</v>
      </c>
      <c r="B806" t="s">
        <v>494</v>
      </c>
      <c r="C806" t="s">
        <v>495</v>
      </c>
      <c r="D806" t="s">
        <v>119</v>
      </c>
      <c r="E806" t="s">
        <v>120</v>
      </c>
      <c r="F806" t="s">
        <v>490</v>
      </c>
      <c r="G806" t="s">
        <v>64</v>
      </c>
      <c r="H806" t="s">
        <v>496</v>
      </c>
      <c r="I806" t="s">
        <v>497</v>
      </c>
      <c r="J806" t="s">
        <v>498</v>
      </c>
      <c r="K806" t="s">
        <v>68</v>
      </c>
      <c r="L806" t="s">
        <v>69</v>
      </c>
    </row>
    <row r="807" spans="1:12">
      <c r="A807">
        <v>1086</v>
      </c>
      <c r="B807" t="s">
        <v>499</v>
      </c>
      <c r="C807" t="s">
        <v>500</v>
      </c>
      <c r="D807" t="s">
        <v>368</v>
      </c>
      <c r="E807" t="s">
        <v>369</v>
      </c>
      <c r="F807" t="s">
        <v>490</v>
      </c>
      <c r="G807" t="s">
        <v>64</v>
      </c>
      <c r="H807" t="s">
        <v>501</v>
      </c>
      <c r="I807" t="s">
        <v>502</v>
      </c>
      <c r="J807" t="s">
        <v>503</v>
      </c>
      <c r="K807" t="s">
        <v>68</v>
      </c>
      <c r="L807" t="s">
        <v>69</v>
      </c>
    </row>
    <row r="808" spans="1:12">
      <c r="A808">
        <v>1087</v>
      </c>
      <c r="B808" t="s">
        <v>504</v>
      </c>
      <c r="C808" t="s">
        <v>505</v>
      </c>
      <c r="D808" t="s">
        <v>72</v>
      </c>
      <c r="E808" t="s">
        <v>73</v>
      </c>
      <c r="F808" t="s">
        <v>490</v>
      </c>
      <c r="G808" t="s">
        <v>64</v>
      </c>
      <c r="H808" t="s">
        <v>506</v>
      </c>
      <c r="I808" t="s">
        <v>197</v>
      </c>
      <c r="J808" t="s">
        <v>507</v>
      </c>
      <c r="K808" t="s">
        <v>68</v>
      </c>
      <c r="L808" t="s">
        <v>69</v>
      </c>
    </row>
    <row r="809" spans="1:12">
      <c r="A809">
        <v>1088</v>
      </c>
      <c r="B809" t="s">
        <v>508</v>
      </c>
      <c r="C809" t="s">
        <v>509</v>
      </c>
      <c r="D809" t="s">
        <v>72</v>
      </c>
      <c r="E809" t="s">
        <v>73</v>
      </c>
      <c r="F809" t="s">
        <v>490</v>
      </c>
      <c r="G809" t="s">
        <v>64</v>
      </c>
      <c r="H809" t="s">
        <v>510</v>
      </c>
      <c r="I809" t="s">
        <v>87</v>
      </c>
      <c r="J809" t="s">
        <v>511</v>
      </c>
      <c r="K809" t="s">
        <v>68</v>
      </c>
      <c r="L809" t="s">
        <v>69</v>
      </c>
    </row>
    <row r="810" spans="1:12">
      <c r="A810">
        <v>1089</v>
      </c>
      <c r="B810" t="s">
        <v>512</v>
      </c>
      <c r="C810" t="s">
        <v>513</v>
      </c>
      <c r="D810" t="s">
        <v>143</v>
      </c>
      <c r="E810" t="s">
        <v>144</v>
      </c>
      <c r="F810" t="s">
        <v>490</v>
      </c>
      <c r="G810" t="s">
        <v>74</v>
      </c>
      <c r="H810" t="s">
        <v>514</v>
      </c>
      <c r="I810" t="s">
        <v>515</v>
      </c>
      <c r="J810" t="s">
        <v>516</v>
      </c>
      <c r="K810" t="s">
        <v>68</v>
      </c>
      <c r="L810" t="s">
        <v>69</v>
      </c>
    </row>
    <row r="811" spans="1:12">
      <c r="A811">
        <v>1090</v>
      </c>
      <c r="B811" t="s">
        <v>517</v>
      </c>
      <c r="C811" t="s">
        <v>518</v>
      </c>
      <c r="D811" t="s">
        <v>519</v>
      </c>
      <c r="E811" t="s">
        <v>520</v>
      </c>
      <c r="F811" t="s">
        <v>490</v>
      </c>
      <c r="G811" t="s">
        <v>74</v>
      </c>
      <c r="H811" t="s">
        <v>521</v>
      </c>
      <c r="I811" t="s">
        <v>522</v>
      </c>
      <c r="J811" t="s">
        <v>523</v>
      </c>
      <c r="K811" t="s">
        <v>68</v>
      </c>
      <c r="L811" t="s">
        <v>69</v>
      </c>
    </row>
    <row r="812" spans="1:12">
      <c r="A812">
        <v>1091</v>
      </c>
      <c r="B812" t="s">
        <v>524</v>
      </c>
      <c r="C812" t="s">
        <v>525</v>
      </c>
      <c r="D812" t="s">
        <v>442</v>
      </c>
      <c r="E812" t="s">
        <v>443</v>
      </c>
      <c r="F812" t="s">
        <v>490</v>
      </c>
      <c r="G812" t="s">
        <v>74</v>
      </c>
      <c r="H812" t="s">
        <v>526</v>
      </c>
      <c r="I812" t="s">
        <v>527</v>
      </c>
      <c r="J812" t="s">
        <v>528</v>
      </c>
      <c r="K812" t="s">
        <v>68</v>
      </c>
      <c r="L812" t="s">
        <v>69</v>
      </c>
    </row>
    <row r="813" spans="1:12">
      <c r="A813">
        <v>1092</v>
      </c>
      <c r="B813" t="s">
        <v>529</v>
      </c>
      <c r="C813" t="s">
        <v>530</v>
      </c>
      <c r="D813" t="s">
        <v>253</v>
      </c>
      <c r="E813" t="s">
        <v>254</v>
      </c>
      <c r="F813" t="s">
        <v>490</v>
      </c>
      <c r="G813" t="s">
        <v>74</v>
      </c>
      <c r="H813" t="s">
        <v>531</v>
      </c>
      <c r="I813" t="s">
        <v>532</v>
      </c>
      <c r="J813" t="s">
        <v>193</v>
      </c>
      <c r="K813" t="s">
        <v>68</v>
      </c>
      <c r="L813" t="s">
        <v>69</v>
      </c>
    </row>
    <row r="814" spans="1:12">
      <c r="A814">
        <v>1093</v>
      </c>
      <c r="B814" t="s">
        <v>533</v>
      </c>
      <c r="C814" t="s">
        <v>534</v>
      </c>
      <c r="D814" t="s">
        <v>119</v>
      </c>
      <c r="E814" t="s">
        <v>120</v>
      </c>
      <c r="F814" t="s">
        <v>490</v>
      </c>
      <c r="G814" t="s">
        <v>74</v>
      </c>
      <c r="H814" t="s">
        <v>444</v>
      </c>
      <c r="I814" t="s">
        <v>535</v>
      </c>
      <c r="J814" t="s">
        <v>536</v>
      </c>
      <c r="K814" t="s">
        <v>68</v>
      </c>
      <c r="L814" t="s">
        <v>69</v>
      </c>
    </row>
    <row r="815" spans="1:12">
      <c r="A815">
        <v>1094</v>
      </c>
      <c r="B815" t="s">
        <v>537</v>
      </c>
      <c r="C815" t="s">
        <v>538</v>
      </c>
      <c r="D815" t="s">
        <v>143</v>
      </c>
      <c r="E815" t="s">
        <v>144</v>
      </c>
      <c r="F815" t="s">
        <v>490</v>
      </c>
      <c r="G815" t="s">
        <v>64</v>
      </c>
      <c r="H815" t="s">
        <v>539</v>
      </c>
      <c r="I815" t="s">
        <v>540</v>
      </c>
      <c r="J815" t="s">
        <v>541</v>
      </c>
      <c r="K815" t="s">
        <v>68</v>
      </c>
      <c r="L815" t="s">
        <v>69</v>
      </c>
    </row>
    <row r="816" spans="1:12">
      <c r="A816">
        <v>1095</v>
      </c>
      <c r="B816" t="s">
        <v>542</v>
      </c>
      <c r="C816" t="s">
        <v>543</v>
      </c>
      <c r="D816" t="s">
        <v>253</v>
      </c>
      <c r="E816" t="s">
        <v>254</v>
      </c>
      <c r="F816" t="s">
        <v>490</v>
      </c>
      <c r="G816" t="s">
        <v>64</v>
      </c>
      <c r="H816" t="s">
        <v>544</v>
      </c>
      <c r="I816" t="s">
        <v>545</v>
      </c>
      <c r="J816" t="s">
        <v>237</v>
      </c>
      <c r="K816" t="s">
        <v>68</v>
      </c>
      <c r="L816" t="s">
        <v>69</v>
      </c>
    </row>
    <row r="817" spans="1:12">
      <c r="A817">
        <v>1096</v>
      </c>
      <c r="B817" t="s">
        <v>546</v>
      </c>
      <c r="C817" t="s">
        <v>547</v>
      </c>
      <c r="D817" t="s">
        <v>72</v>
      </c>
      <c r="E817" t="s">
        <v>73</v>
      </c>
      <c r="F817" t="s">
        <v>490</v>
      </c>
      <c r="G817" t="s">
        <v>64</v>
      </c>
      <c r="H817" t="s">
        <v>548</v>
      </c>
      <c r="I817" t="s">
        <v>549</v>
      </c>
      <c r="J817" t="s">
        <v>550</v>
      </c>
      <c r="K817" t="s">
        <v>68</v>
      </c>
      <c r="L817" t="s">
        <v>69</v>
      </c>
    </row>
    <row r="818" spans="1:12">
      <c r="A818">
        <v>1097</v>
      </c>
      <c r="B818" t="s">
        <v>551</v>
      </c>
      <c r="C818" t="s">
        <v>552</v>
      </c>
      <c r="D818" t="s">
        <v>143</v>
      </c>
      <c r="E818" t="s">
        <v>144</v>
      </c>
      <c r="F818" t="s">
        <v>490</v>
      </c>
      <c r="G818" t="s">
        <v>64</v>
      </c>
      <c r="H818" t="s">
        <v>553</v>
      </c>
      <c r="I818" t="s">
        <v>554</v>
      </c>
      <c r="J818" t="s">
        <v>555</v>
      </c>
      <c r="K818" t="s">
        <v>68</v>
      </c>
      <c r="L818" t="s">
        <v>69</v>
      </c>
    </row>
    <row r="819" spans="1:12">
      <c r="A819">
        <v>1098</v>
      </c>
      <c r="B819" t="s">
        <v>1105</v>
      </c>
      <c r="C819" t="s">
        <v>556</v>
      </c>
      <c r="D819" t="s">
        <v>368</v>
      </c>
      <c r="E819" t="s">
        <v>369</v>
      </c>
      <c r="F819" t="s">
        <v>490</v>
      </c>
      <c r="G819" t="s">
        <v>64</v>
      </c>
      <c r="H819" t="s">
        <v>557</v>
      </c>
      <c r="I819" t="s">
        <v>558</v>
      </c>
      <c r="J819" t="s">
        <v>559</v>
      </c>
      <c r="K819" t="s">
        <v>68</v>
      </c>
      <c r="L819" t="s">
        <v>69</v>
      </c>
    </row>
    <row r="820" spans="1:12">
      <c r="A820">
        <v>1099</v>
      </c>
      <c r="B820" t="s">
        <v>560</v>
      </c>
      <c r="C820" t="s">
        <v>561</v>
      </c>
      <c r="D820" t="s">
        <v>253</v>
      </c>
      <c r="E820" t="s">
        <v>254</v>
      </c>
      <c r="F820" t="s">
        <v>490</v>
      </c>
      <c r="G820" t="s">
        <v>74</v>
      </c>
      <c r="H820" t="s">
        <v>562</v>
      </c>
      <c r="I820" t="s">
        <v>563</v>
      </c>
      <c r="J820" t="s">
        <v>564</v>
      </c>
      <c r="K820" t="s">
        <v>68</v>
      </c>
      <c r="L820" t="s">
        <v>69</v>
      </c>
    </row>
    <row r="821" spans="1:12">
      <c r="A821">
        <v>1100</v>
      </c>
      <c r="B821" t="s">
        <v>565</v>
      </c>
      <c r="C821" t="s">
        <v>566</v>
      </c>
      <c r="D821" t="s">
        <v>72</v>
      </c>
      <c r="E821" t="s">
        <v>73</v>
      </c>
      <c r="F821" t="s">
        <v>490</v>
      </c>
      <c r="G821" t="s">
        <v>74</v>
      </c>
      <c r="H821" t="s">
        <v>562</v>
      </c>
      <c r="I821" t="s">
        <v>567</v>
      </c>
      <c r="J821" t="s">
        <v>568</v>
      </c>
      <c r="K821" t="s">
        <v>68</v>
      </c>
      <c r="L821" t="s">
        <v>69</v>
      </c>
    </row>
    <row r="822" spans="1:12">
      <c r="A822">
        <v>1101</v>
      </c>
      <c r="B822" t="s">
        <v>569</v>
      </c>
      <c r="C822" t="s">
        <v>570</v>
      </c>
      <c r="D822" t="s">
        <v>119</v>
      </c>
      <c r="E822" t="s">
        <v>120</v>
      </c>
      <c r="F822" t="s">
        <v>490</v>
      </c>
      <c r="G822" t="s">
        <v>74</v>
      </c>
      <c r="H822" t="s">
        <v>571</v>
      </c>
      <c r="I822" t="s">
        <v>572</v>
      </c>
      <c r="J822" t="s">
        <v>391</v>
      </c>
      <c r="K822" t="s">
        <v>68</v>
      </c>
      <c r="L822" t="s">
        <v>69</v>
      </c>
    </row>
    <row r="823" spans="1:12">
      <c r="A823">
        <v>1102</v>
      </c>
      <c r="B823" t="s">
        <v>573</v>
      </c>
      <c r="C823" t="s">
        <v>574</v>
      </c>
      <c r="D823" t="s">
        <v>143</v>
      </c>
      <c r="E823" t="s">
        <v>144</v>
      </c>
      <c r="F823" t="s">
        <v>490</v>
      </c>
      <c r="G823" t="s">
        <v>74</v>
      </c>
      <c r="H823" t="s">
        <v>575</v>
      </c>
      <c r="I823" t="s">
        <v>576</v>
      </c>
      <c r="J823" t="s">
        <v>503</v>
      </c>
      <c r="K823" t="s">
        <v>68</v>
      </c>
      <c r="L823" t="s">
        <v>69</v>
      </c>
    </row>
    <row r="824" spans="1:12">
      <c r="A824">
        <v>1103</v>
      </c>
      <c r="B824" t="s">
        <v>577</v>
      </c>
      <c r="C824" t="s">
        <v>578</v>
      </c>
      <c r="D824" t="s">
        <v>72</v>
      </c>
      <c r="E824" t="s">
        <v>73</v>
      </c>
      <c r="F824" t="s">
        <v>490</v>
      </c>
      <c r="G824" t="s">
        <v>108</v>
      </c>
      <c r="H824" t="s">
        <v>579</v>
      </c>
      <c r="I824" t="s">
        <v>580</v>
      </c>
      <c r="J824" t="s">
        <v>581</v>
      </c>
      <c r="K824" t="s">
        <v>68</v>
      </c>
      <c r="L824" t="s">
        <v>69</v>
      </c>
    </row>
    <row r="825" spans="1:12">
      <c r="A825">
        <v>1104</v>
      </c>
      <c r="B825" t="s">
        <v>582</v>
      </c>
      <c r="C825" t="s">
        <v>583</v>
      </c>
      <c r="D825" t="s">
        <v>72</v>
      </c>
      <c r="E825" t="s">
        <v>73</v>
      </c>
      <c r="F825" t="s">
        <v>490</v>
      </c>
      <c r="G825" t="s">
        <v>108</v>
      </c>
      <c r="H825" t="s">
        <v>584</v>
      </c>
      <c r="I825" t="s">
        <v>158</v>
      </c>
      <c r="J825" t="s">
        <v>585</v>
      </c>
      <c r="K825" t="s">
        <v>68</v>
      </c>
      <c r="L825" t="s">
        <v>69</v>
      </c>
    </row>
    <row r="826" spans="1:12">
      <c r="A826">
        <v>1105</v>
      </c>
      <c r="B826" t="s">
        <v>586</v>
      </c>
      <c r="C826" t="s">
        <v>587</v>
      </c>
      <c r="D826" t="s">
        <v>119</v>
      </c>
      <c r="E826" t="s">
        <v>120</v>
      </c>
      <c r="F826" t="s">
        <v>490</v>
      </c>
      <c r="G826" t="s">
        <v>108</v>
      </c>
      <c r="H826" t="s">
        <v>588</v>
      </c>
      <c r="I826" t="s">
        <v>589</v>
      </c>
      <c r="J826" t="s">
        <v>212</v>
      </c>
      <c r="K826" t="s">
        <v>68</v>
      </c>
      <c r="L826" t="s">
        <v>69</v>
      </c>
    </row>
    <row r="827" spans="1:12">
      <c r="A827">
        <v>1106</v>
      </c>
      <c r="B827" t="s">
        <v>590</v>
      </c>
      <c r="C827" t="s">
        <v>591</v>
      </c>
      <c r="D827" t="s">
        <v>72</v>
      </c>
      <c r="E827" t="s">
        <v>73</v>
      </c>
      <c r="F827" t="s">
        <v>490</v>
      </c>
      <c r="G827" t="s">
        <v>108</v>
      </c>
      <c r="H827" t="s">
        <v>592</v>
      </c>
      <c r="I827" t="s">
        <v>593</v>
      </c>
      <c r="J827" t="s">
        <v>594</v>
      </c>
      <c r="K827" t="s">
        <v>68</v>
      </c>
      <c r="L827" t="s">
        <v>69</v>
      </c>
    </row>
    <row r="828" spans="1:12">
      <c r="A828">
        <v>1107</v>
      </c>
      <c r="B828" t="s">
        <v>595</v>
      </c>
      <c r="C828" t="s">
        <v>596</v>
      </c>
      <c r="D828" t="s">
        <v>72</v>
      </c>
      <c r="E828" t="s">
        <v>73</v>
      </c>
      <c r="F828" t="s">
        <v>490</v>
      </c>
      <c r="G828" t="s">
        <v>74</v>
      </c>
      <c r="H828" t="s">
        <v>597</v>
      </c>
      <c r="I828" t="s">
        <v>598</v>
      </c>
      <c r="J828" t="s">
        <v>475</v>
      </c>
      <c r="K828" t="s">
        <v>68</v>
      </c>
      <c r="L828" t="s">
        <v>69</v>
      </c>
    </row>
    <row r="829" spans="1:12">
      <c r="A829">
        <v>1108</v>
      </c>
      <c r="B829" t="s">
        <v>599</v>
      </c>
      <c r="C829" t="s">
        <v>600</v>
      </c>
      <c r="D829" t="s">
        <v>72</v>
      </c>
      <c r="E829" t="s">
        <v>73</v>
      </c>
      <c r="F829" t="s">
        <v>490</v>
      </c>
      <c r="G829" t="s">
        <v>108</v>
      </c>
      <c r="H829" t="s">
        <v>601</v>
      </c>
      <c r="I829" t="s">
        <v>167</v>
      </c>
      <c r="J829" t="s">
        <v>602</v>
      </c>
      <c r="K829" t="s">
        <v>68</v>
      </c>
      <c r="L829" t="s">
        <v>69</v>
      </c>
    </row>
    <row r="830" spans="1:12">
      <c r="A830">
        <v>1109</v>
      </c>
      <c r="B830" t="s">
        <v>603</v>
      </c>
      <c r="C830" t="s">
        <v>604</v>
      </c>
      <c r="D830" t="s">
        <v>143</v>
      </c>
      <c r="E830" t="s">
        <v>144</v>
      </c>
      <c r="F830" t="s">
        <v>490</v>
      </c>
      <c r="G830" t="s">
        <v>108</v>
      </c>
      <c r="H830" t="s">
        <v>605</v>
      </c>
      <c r="I830" t="s">
        <v>535</v>
      </c>
      <c r="J830" t="s">
        <v>237</v>
      </c>
      <c r="K830" t="s">
        <v>68</v>
      </c>
      <c r="L830" t="s">
        <v>69</v>
      </c>
    </row>
    <row r="831" spans="1:12">
      <c r="A831">
        <v>1110</v>
      </c>
      <c r="B831" t="s">
        <v>606</v>
      </c>
      <c r="C831" t="s">
        <v>607</v>
      </c>
      <c r="D831" t="s">
        <v>326</v>
      </c>
      <c r="E831" t="s">
        <v>327</v>
      </c>
      <c r="F831" t="s">
        <v>608</v>
      </c>
      <c r="G831" t="s">
        <v>609</v>
      </c>
      <c r="H831" t="s">
        <v>610</v>
      </c>
      <c r="I831" t="s">
        <v>593</v>
      </c>
      <c r="J831" t="s">
        <v>140</v>
      </c>
      <c r="K831" t="s">
        <v>68</v>
      </c>
      <c r="L831" t="s">
        <v>69</v>
      </c>
    </row>
    <row r="832" spans="1:12">
      <c r="A832">
        <v>1111</v>
      </c>
      <c r="B832" t="s">
        <v>611</v>
      </c>
      <c r="C832" t="s">
        <v>612</v>
      </c>
      <c r="D832" t="s">
        <v>326</v>
      </c>
      <c r="E832" t="s">
        <v>327</v>
      </c>
      <c r="F832" t="s">
        <v>608</v>
      </c>
      <c r="G832" t="s">
        <v>64</v>
      </c>
      <c r="H832" t="s">
        <v>613</v>
      </c>
      <c r="I832" t="s">
        <v>614</v>
      </c>
      <c r="J832" t="s">
        <v>274</v>
      </c>
      <c r="K832" t="s">
        <v>68</v>
      </c>
      <c r="L832" t="s">
        <v>69</v>
      </c>
    </row>
    <row r="833" spans="1:12">
      <c r="A833">
        <v>1112</v>
      </c>
      <c r="B833" t="s">
        <v>615</v>
      </c>
      <c r="C833" t="s">
        <v>616</v>
      </c>
      <c r="D833" t="s">
        <v>326</v>
      </c>
      <c r="E833" t="s">
        <v>327</v>
      </c>
      <c r="F833" t="s">
        <v>608</v>
      </c>
      <c r="G833" t="s">
        <v>64</v>
      </c>
      <c r="H833" t="s">
        <v>617</v>
      </c>
      <c r="I833" t="s">
        <v>618</v>
      </c>
      <c r="J833" t="s">
        <v>95</v>
      </c>
      <c r="K833" t="s">
        <v>68</v>
      </c>
      <c r="L833" t="s">
        <v>69</v>
      </c>
    </row>
    <row r="834" spans="1:12">
      <c r="A834">
        <v>1113</v>
      </c>
      <c r="B834" t="s">
        <v>619</v>
      </c>
      <c r="C834" t="s">
        <v>620</v>
      </c>
      <c r="D834" t="s">
        <v>326</v>
      </c>
      <c r="E834" t="s">
        <v>327</v>
      </c>
      <c r="F834" t="s">
        <v>608</v>
      </c>
      <c r="G834" t="s">
        <v>74</v>
      </c>
      <c r="H834" t="s">
        <v>621</v>
      </c>
      <c r="I834" t="s">
        <v>622</v>
      </c>
      <c r="J834" t="s">
        <v>623</v>
      </c>
      <c r="K834" t="s">
        <v>68</v>
      </c>
      <c r="L834" t="s">
        <v>69</v>
      </c>
    </row>
    <row r="835" spans="1:12">
      <c r="A835">
        <v>1114</v>
      </c>
      <c r="B835" t="s">
        <v>624</v>
      </c>
      <c r="C835" t="s">
        <v>625</v>
      </c>
      <c r="D835" t="s">
        <v>326</v>
      </c>
      <c r="E835" t="s">
        <v>327</v>
      </c>
      <c r="F835" t="s">
        <v>608</v>
      </c>
      <c r="G835" t="s">
        <v>74</v>
      </c>
      <c r="H835" t="s">
        <v>626</v>
      </c>
      <c r="I835" t="s">
        <v>627</v>
      </c>
      <c r="J835" t="s">
        <v>628</v>
      </c>
      <c r="K835" t="s">
        <v>68</v>
      </c>
      <c r="L835" t="s">
        <v>69</v>
      </c>
    </row>
    <row r="836" spans="1:12">
      <c r="A836">
        <v>1115</v>
      </c>
      <c r="B836" t="s">
        <v>629</v>
      </c>
      <c r="C836" t="s">
        <v>630</v>
      </c>
      <c r="D836" t="s">
        <v>326</v>
      </c>
      <c r="E836" t="s">
        <v>327</v>
      </c>
      <c r="F836" t="s">
        <v>608</v>
      </c>
      <c r="G836" t="s">
        <v>108</v>
      </c>
      <c r="H836" t="s">
        <v>631</v>
      </c>
      <c r="I836" t="s">
        <v>128</v>
      </c>
      <c r="J836" t="s">
        <v>365</v>
      </c>
      <c r="K836" t="s">
        <v>68</v>
      </c>
      <c r="L836" t="s">
        <v>69</v>
      </c>
    </row>
    <row r="837" spans="1:12">
      <c r="A837">
        <v>1116</v>
      </c>
      <c r="B837" t="s">
        <v>632</v>
      </c>
      <c r="C837" t="s">
        <v>633</v>
      </c>
      <c r="D837" t="s">
        <v>326</v>
      </c>
      <c r="E837" t="s">
        <v>327</v>
      </c>
      <c r="F837" t="s">
        <v>608</v>
      </c>
      <c r="G837" t="s">
        <v>108</v>
      </c>
      <c r="H837" t="s">
        <v>634</v>
      </c>
      <c r="I837" t="s">
        <v>589</v>
      </c>
      <c r="J837" t="s">
        <v>635</v>
      </c>
      <c r="K837" t="s">
        <v>68</v>
      </c>
      <c r="L837" t="s">
        <v>69</v>
      </c>
    </row>
    <row r="838" spans="1:12">
      <c r="A838">
        <v>1117</v>
      </c>
      <c r="B838" t="s">
        <v>636</v>
      </c>
      <c r="C838" t="s">
        <v>637</v>
      </c>
      <c r="D838" t="s">
        <v>143</v>
      </c>
      <c r="E838" t="s">
        <v>144</v>
      </c>
      <c r="F838" t="s">
        <v>638</v>
      </c>
      <c r="G838" t="s">
        <v>156</v>
      </c>
      <c r="H838" t="s">
        <v>639</v>
      </c>
      <c r="I838" t="s">
        <v>640</v>
      </c>
      <c r="J838" t="s">
        <v>641</v>
      </c>
      <c r="K838" t="s">
        <v>68</v>
      </c>
      <c r="L838" t="s">
        <v>69</v>
      </c>
    </row>
    <row r="839" spans="1:12">
      <c r="A839">
        <v>1118</v>
      </c>
      <c r="B839" t="s">
        <v>642</v>
      </c>
      <c r="C839" t="s">
        <v>643</v>
      </c>
      <c r="D839" t="s">
        <v>72</v>
      </c>
      <c r="E839" t="s">
        <v>73</v>
      </c>
      <c r="F839" t="s">
        <v>638</v>
      </c>
      <c r="G839" t="s">
        <v>156</v>
      </c>
      <c r="H839" t="s">
        <v>644</v>
      </c>
      <c r="I839" t="s">
        <v>123</v>
      </c>
      <c r="J839" t="s">
        <v>250</v>
      </c>
      <c r="K839" t="s">
        <v>68</v>
      </c>
      <c r="L839" t="s">
        <v>69</v>
      </c>
    </row>
    <row r="840" spans="1:12">
      <c r="A840">
        <v>1119</v>
      </c>
      <c r="B840" t="s">
        <v>645</v>
      </c>
      <c r="C840" t="s">
        <v>646</v>
      </c>
      <c r="D840" t="s">
        <v>143</v>
      </c>
      <c r="E840" t="s">
        <v>144</v>
      </c>
      <c r="F840" t="s">
        <v>638</v>
      </c>
      <c r="G840" t="s">
        <v>156</v>
      </c>
      <c r="H840" t="s">
        <v>647</v>
      </c>
      <c r="I840" t="s">
        <v>648</v>
      </c>
      <c r="J840" t="s">
        <v>649</v>
      </c>
      <c r="K840" t="s">
        <v>68</v>
      </c>
      <c r="L840" t="s">
        <v>69</v>
      </c>
    </row>
    <row r="841" spans="1:12">
      <c r="A841">
        <v>1120</v>
      </c>
      <c r="B841" t="s">
        <v>650</v>
      </c>
      <c r="C841" t="s">
        <v>651</v>
      </c>
      <c r="D841" t="s">
        <v>72</v>
      </c>
      <c r="E841" t="s">
        <v>73</v>
      </c>
      <c r="F841" t="s">
        <v>638</v>
      </c>
      <c r="G841" t="s">
        <v>156</v>
      </c>
      <c r="H841" t="s">
        <v>652</v>
      </c>
      <c r="I841" t="s">
        <v>653</v>
      </c>
      <c r="J841" t="s">
        <v>654</v>
      </c>
      <c r="K841" t="s">
        <v>68</v>
      </c>
      <c r="L841" t="s">
        <v>69</v>
      </c>
    </row>
    <row r="842" spans="1:12">
      <c r="A842">
        <v>1121</v>
      </c>
      <c r="B842" t="s">
        <v>655</v>
      </c>
      <c r="C842" t="s">
        <v>656</v>
      </c>
      <c r="D842" t="s">
        <v>119</v>
      </c>
      <c r="E842" t="s">
        <v>120</v>
      </c>
      <c r="F842" t="s">
        <v>638</v>
      </c>
      <c r="G842" t="s">
        <v>74</v>
      </c>
      <c r="H842" t="s">
        <v>657</v>
      </c>
      <c r="I842" t="s">
        <v>658</v>
      </c>
      <c r="J842" t="s">
        <v>659</v>
      </c>
      <c r="K842" t="s">
        <v>68</v>
      </c>
      <c r="L842" t="s">
        <v>69</v>
      </c>
    </row>
    <row r="843" spans="1:12">
      <c r="A843">
        <v>1122</v>
      </c>
      <c r="B843" t="s">
        <v>660</v>
      </c>
      <c r="C843" t="s">
        <v>661</v>
      </c>
      <c r="D843" t="s">
        <v>368</v>
      </c>
      <c r="E843" t="s">
        <v>369</v>
      </c>
      <c r="F843" t="s">
        <v>662</v>
      </c>
      <c r="G843" t="s">
        <v>74</v>
      </c>
      <c r="H843" t="s">
        <v>663</v>
      </c>
      <c r="I843" t="s">
        <v>535</v>
      </c>
      <c r="J843" t="s">
        <v>335</v>
      </c>
      <c r="K843" t="s">
        <v>68</v>
      </c>
      <c r="L843" t="s">
        <v>69</v>
      </c>
    </row>
    <row r="844" spans="1:12">
      <c r="A844">
        <v>1123</v>
      </c>
      <c r="B844" t="s">
        <v>664</v>
      </c>
      <c r="C844" t="s">
        <v>665</v>
      </c>
      <c r="D844" t="s">
        <v>91</v>
      </c>
      <c r="E844" t="s">
        <v>92</v>
      </c>
      <c r="F844" t="s">
        <v>662</v>
      </c>
      <c r="G844" t="s">
        <v>64</v>
      </c>
      <c r="H844" t="s">
        <v>557</v>
      </c>
      <c r="I844" t="s">
        <v>182</v>
      </c>
      <c r="J844" t="s">
        <v>666</v>
      </c>
      <c r="K844" t="s">
        <v>68</v>
      </c>
      <c r="L844" t="s">
        <v>69</v>
      </c>
    </row>
    <row r="845" spans="1:12">
      <c r="A845">
        <v>1124</v>
      </c>
      <c r="B845" t="s">
        <v>667</v>
      </c>
      <c r="C845" t="s">
        <v>668</v>
      </c>
      <c r="D845" t="s">
        <v>91</v>
      </c>
      <c r="E845" t="s">
        <v>92</v>
      </c>
      <c r="F845" t="s">
        <v>662</v>
      </c>
      <c r="G845" t="s">
        <v>156</v>
      </c>
      <c r="H845" t="s">
        <v>669</v>
      </c>
      <c r="I845" t="s">
        <v>670</v>
      </c>
      <c r="J845" t="s">
        <v>671</v>
      </c>
      <c r="K845" t="s">
        <v>68</v>
      </c>
      <c r="L845" t="s">
        <v>69</v>
      </c>
    </row>
    <row r="846" spans="1:12">
      <c r="A846">
        <v>1125</v>
      </c>
      <c r="B846" t="s">
        <v>672</v>
      </c>
      <c r="C846" t="s">
        <v>673</v>
      </c>
      <c r="D846" t="s">
        <v>91</v>
      </c>
      <c r="E846" t="s">
        <v>92</v>
      </c>
      <c r="F846" t="s">
        <v>662</v>
      </c>
      <c r="G846" t="s">
        <v>108</v>
      </c>
      <c r="H846" t="s">
        <v>674</v>
      </c>
      <c r="I846" t="s">
        <v>128</v>
      </c>
      <c r="J846" t="s">
        <v>675</v>
      </c>
      <c r="K846" t="s">
        <v>68</v>
      </c>
      <c r="L846" t="s">
        <v>69</v>
      </c>
    </row>
    <row r="847" spans="1:12">
      <c r="A847">
        <v>1126</v>
      </c>
      <c r="B847" t="s">
        <v>676</v>
      </c>
      <c r="C847" t="s">
        <v>600</v>
      </c>
      <c r="D847" t="s">
        <v>91</v>
      </c>
      <c r="E847" t="s">
        <v>92</v>
      </c>
      <c r="F847" t="s">
        <v>662</v>
      </c>
      <c r="G847" t="s">
        <v>64</v>
      </c>
      <c r="H847" t="s">
        <v>333</v>
      </c>
      <c r="I847" t="s">
        <v>535</v>
      </c>
      <c r="J847" t="s">
        <v>602</v>
      </c>
      <c r="K847" t="s">
        <v>68</v>
      </c>
      <c r="L847" t="s">
        <v>69</v>
      </c>
    </row>
    <row r="848" spans="1:12">
      <c r="A848">
        <v>1127</v>
      </c>
      <c r="B848" t="s">
        <v>677</v>
      </c>
      <c r="C848" t="s">
        <v>678</v>
      </c>
      <c r="D848" t="s">
        <v>91</v>
      </c>
      <c r="E848" t="s">
        <v>92</v>
      </c>
      <c r="F848" t="s">
        <v>662</v>
      </c>
      <c r="G848" t="s">
        <v>74</v>
      </c>
      <c r="H848" t="s">
        <v>679</v>
      </c>
      <c r="I848" t="s">
        <v>680</v>
      </c>
      <c r="J848" t="s">
        <v>681</v>
      </c>
      <c r="K848" t="s">
        <v>68</v>
      </c>
      <c r="L848" t="s">
        <v>69</v>
      </c>
    </row>
    <row r="849" spans="1:12">
      <c r="A849">
        <v>1128</v>
      </c>
      <c r="B849" t="s">
        <v>682</v>
      </c>
      <c r="C849" t="s">
        <v>683</v>
      </c>
      <c r="D849" t="s">
        <v>91</v>
      </c>
      <c r="E849" t="s">
        <v>92</v>
      </c>
      <c r="F849" t="s">
        <v>662</v>
      </c>
      <c r="G849" t="s">
        <v>74</v>
      </c>
      <c r="H849" t="s">
        <v>400</v>
      </c>
      <c r="I849" t="s">
        <v>182</v>
      </c>
      <c r="J849" t="s">
        <v>95</v>
      </c>
      <c r="K849" t="s">
        <v>68</v>
      </c>
      <c r="L849" t="s">
        <v>69</v>
      </c>
    </row>
    <row r="850" spans="1:12">
      <c r="A850">
        <v>1129</v>
      </c>
      <c r="B850" t="s">
        <v>684</v>
      </c>
      <c r="C850" t="s">
        <v>685</v>
      </c>
      <c r="D850" t="s">
        <v>91</v>
      </c>
      <c r="E850" t="s">
        <v>92</v>
      </c>
      <c r="F850" t="s">
        <v>662</v>
      </c>
      <c r="G850" t="s">
        <v>74</v>
      </c>
      <c r="H850" t="s">
        <v>521</v>
      </c>
      <c r="I850" t="s">
        <v>686</v>
      </c>
      <c r="J850" t="s">
        <v>687</v>
      </c>
      <c r="K850" t="s">
        <v>68</v>
      </c>
      <c r="L850" t="s">
        <v>69</v>
      </c>
    </row>
    <row r="851" spans="1:12">
      <c r="A851">
        <v>1130</v>
      </c>
      <c r="B851" t="s">
        <v>688</v>
      </c>
      <c r="C851" t="s">
        <v>689</v>
      </c>
      <c r="D851" t="s">
        <v>91</v>
      </c>
      <c r="E851" t="s">
        <v>92</v>
      </c>
      <c r="F851" t="s">
        <v>662</v>
      </c>
      <c r="G851" t="s">
        <v>108</v>
      </c>
      <c r="H851" t="s">
        <v>690</v>
      </c>
      <c r="I851" t="s">
        <v>691</v>
      </c>
      <c r="J851" t="s">
        <v>692</v>
      </c>
      <c r="K851" t="s">
        <v>68</v>
      </c>
      <c r="L851" t="s">
        <v>69</v>
      </c>
    </row>
    <row r="852" spans="1:12">
      <c r="A852">
        <v>1131</v>
      </c>
      <c r="B852" t="s">
        <v>693</v>
      </c>
      <c r="C852" t="s">
        <v>694</v>
      </c>
      <c r="D852" t="s">
        <v>326</v>
      </c>
      <c r="E852" t="s">
        <v>327</v>
      </c>
      <c r="F852" t="s">
        <v>695</v>
      </c>
      <c r="G852" t="s">
        <v>388</v>
      </c>
      <c r="H852" t="s">
        <v>696</v>
      </c>
      <c r="I852" t="s">
        <v>697</v>
      </c>
      <c r="J852" t="s">
        <v>698</v>
      </c>
      <c r="K852" t="s">
        <v>68</v>
      </c>
      <c r="L852" t="s">
        <v>69</v>
      </c>
    </row>
    <row r="853" spans="1:12">
      <c r="A853">
        <v>1132</v>
      </c>
      <c r="B853" t="s">
        <v>699</v>
      </c>
      <c r="C853" t="s">
        <v>700</v>
      </c>
      <c r="D853" t="s">
        <v>143</v>
      </c>
      <c r="E853" t="s">
        <v>144</v>
      </c>
      <c r="F853" t="s">
        <v>186</v>
      </c>
      <c r="G853" t="s">
        <v>156</v>
      </c>
      <c r="H853" t="s">
        <v>701</v>
      </c>
      <c r="I853" t="s">
        <v>702</v>
      </c>
      <c r="J853" t="s">
        <v>703</v>
      </c>
      <c r="K853" t="s">
        <v>68</v>
      </c>
      <c r="L853" t="s">
        <v>69</v>
      </c>
    </row>
    <row r="854" spans="1:12">
      <c r="A854">
        <v>1133</v>
      </c>
      <c r="B854" t="s">
        <v>704</v>
      </c>
      <c r="C854" t="s">
        <v>705</v>
      </c>
      <c r="D854" t="s">
        <v>143</v>
      </c>
      <c r="E854" t="s">
        <v>144</v>
      </c>
      <c r="F854" t="s">
        <v>706</v>
      </c>
      <c r="G854" t="s">
        <v>64</v>
      </c>
      <c r="H854" t="s">
        <v>707</v>
      </c>
      <c r="I854" t="s">
        <v>232</v>
      </c>
      <c r="J854" t="s">
        <v>708</v>
      </c>
      <c r="K854" t="s">
        <v>68</v>
      </c>
      <c r="L854" t="s">
        <v>69</v>
      </c>
    </row>
    <row r="855" spans="1:12">
      <c r="A855">
        <v>1134</v>
      </c>
      <c r="B855" t="s">
        <v>709</v>
      </c>
      <c r="C855" t="s">
        <v>710</v>
      </c>
      <c r="D855" t="s">
        <v>143</v>
      </c>
      <c r="E855" t="s">
        <v>144</v>
      </c>
      <c r="F855" t="s">
        <v>706</v>
      </c>
      <c r="G855" t="s">
        <v>64</v>
      </c>
      <c r="H855" t="s">
        <v>711</v>
      </c>
      <c r="I855" t="s">
        <v>712</v>
      </c>
      <c r="J855" t="s">
        <v>498</v>
      </c>
      <c r="K855" t="s">
        <v>68</v>
      </c>
      <c r="L855" t="s">
        <v>69</v>
      </c>
    </row>
    <row r="856" spans="1:12">
      <c r="A856">
        <v>1135</v>
      </c>
      <c r="B856" t="s">
        <v>713</v>
      </c>
      <c r="C856" t="s">
        <v>714</v>
      </c>
      <c r="D856" t="s">
        <v>143</v>
      </c>
      <c r="E856" t="s">
        <v>144</v>
      </c>
      <c r="F856" t="s">
        <v>706</v>
      </c>
      <c r="G856" t="s">
        <v>64</v>
      </c>
      <c r="H856" t="s">
        <v>715</v>
      </c>
      <c r="I856" t="s">
        <v>716</v>
      </c>
      <c r="J856" t="s">
        <v>717</v>
      </c>
      <c r="K856" t="s">
        <v>68</v>
      </c>
      <c r="L856" t="s">
        <v>69</v>
      </c>
    </row>
    <row r="857" spans="1:12">
      <c r="A857">
        <v>1136</v>
      </c>
      <c r="B857" t="s">
        <v>718</v>
      </c>
      <c r="C857" t="s">
        <v>719</v>
      </c>
      <c r="D857" t="s">
        <v>143</v>
      </c>
      <c r="E857" t="s">
        <v>144</v>
      </c>
      <c r="F857" t="s">
        <v>706</v>
      </c>
      <c r="G857" t="s">
        <v>64</v>
      </c>
      <c r="H857" t="s">
        <v>720</v>
      </c>
      <c r="I857" t="s">
        <v>486</v>
      </c>
      <c r="J857" t="s">
        <v>721</v>
      </c>
      <c r="K857" t="s">
        <v>68</v>
      </c>
      <c r="L857" t="s">
        <v>69</v>
      </c>
    </row>
    <row r="858" spans="1:12">
      <c r="A858">
        <v>1137</v>
      </c>
      <c r="B858" t="s">
        <v>722</v>
      </c>
      <c r="C858" t="s">
        <v>723</v>
      </c>
      <c r="D858" t="s">
        <v>143</v>
      </c>
      <c r="E858" t="s">
        <v>144</v>
      </c>
      <c r="F858" t="s">
        <v>706</v>
      </c>
      <c r="G858" t="s">
        <v>64</v>
      </c>
      <c r="H858" t="s">
        <v>724</v>
      </c>
      <c r="I858" t="s">
        <v>725</v>
      </c>
      <c r="J858" t="s">
        <v>726</v>
      </c>
      <c r="K858" t="s">
        <v>68</v>
      </c>
      <c r="L858" t="s">
        <v>69</v>
      </c>
    </row>
    <row r="859" spans="1:12">
      <c r="A859">
        <v>1138</v>
      </c>
      <c r="B859" t="s">
        <v>727</v>
      </c>
      <c r="C859" t="s">
        <v>728</v>
      </c>
      <c r="D859" t="s">
        <v>143</v>
      </c>
      <c r="E859" t="s">
        <v>144</v>
      </c>
      <c r="F859" t="s">
        <v>706</v>
      </c>
      <c r="G859" t="s">
        <v>64</v>
      </c>
      <c r="H859" t="s">
        <v>729</v>
      </c>
      <c r="I859" t="s">
        <v>730</v>
      </c>
      <c r="J859" t="s">
        <v>731</v>
      </c>
      <c r="K859" t="s">
        <v>68</v>
      </c>
      <c r="L859" t="s">
        <v>69</v>
      </c>
    </row>
    <row r="860" spans="1:12">
      <c r="A860">
        <v>1139</v>
      </c>
      <c r="B860" t="s">
        <v>732</v>
      </c>
      <c r="C860" t="s">
        <v>733</v>
      </c>
      <c r="D860" t="s">
        <v>143</v>
      </c>
      <c r="E860" t="s">
        <v>144</v>
      </c>
      <c r="F860" t="s">
        <v>706</v>
      </c>
      <c r="G860" t="s">
        <v>74</v>
      </c>
      <c r="H860" t="s">
        <v>205</v>
      </c>
      <c r="I860" t="s">
        <v>734</v>
      </c>
      <c r="J860" t="s">
        <v>735</v>
      </c>
      <c r="K860" t="s">
        <v>68</v>
      </c>
      <c r="L860" t="s">
        <v>69</v>
      </c>
    </row>
    <row r="861" spans="1:12">
      <c r="A861">
        <v>1140</v>
      </c>
      <c r="B861" t="s">
        <v>736</v>
      </c>
      <c r="C861" t="s">
        <v>737</v>
      </c>
      <c r="D861" t="s">
        <v>143</v>
      </c>
      <c r="E861" t="s">
        <v>144</v>
      </c>
      <c r="F861" t="s">
        <v>706</v>
      </c>
      <c r="G861" t="s">
        <v>74</v>
      </c>
      <c r="H861" t="s">
        <v>738</v>
      </c>
      <c r="I861" t="s">
        <v>192</v>
      </c>
      <c r="J861" t="s">
        <v>739</v>
      </c>
      <c r="K861" t="s">
        <v>68</v>
      </c>
      <c r="L861" t="s">
        <v>69</v>
      </c>
    </row>
    <row r="862" spans="1:12">
      <c r="A862">
        <v>1141</v>
      </c>
      <c r="B862" t="s">
        <v>740</v>
      </c>
      <c r="C862" t="s">
        <v>741</v>
      </c>
      <c r="D862" t="s">
        <v>143</v>
      </c>
      <c r="E862" t="s">
        <v>144</v>
      </c>
      <c r="F862" t="s">
        <v>706</v>
      </c>
      <c r="G862" t="s">
        <v>108</v>
      </c>
      <c r="H862" t="s">
        <v>282</v>
      </c>
      <c r="I862" t="s">
        <v>742</v>
      </c>
      <c r="J862" t="s">
        <v>743</v>
      </c>
      <c r="K862" t="s">
        <v>68</v>
      </c>
      <c r="L862" t="s">
        <v>69</v>
      </c>
    </row>
    <row r="863" spans="1:12">
      <c r="A863">
        <v>1142</v>
      </c>
      <c r="B863" t="s">
        <v>744</v>
      </c>
      <c r="C863" t="s">
        <v>745</v>
      </c>
      <c r="D863" t="s">
        <v>143</v>
      </c>
      <c r="E863" t="s">
        <v>144</v>
      </c>
      <c r="F863" t="s">
        <v>706</v>
      </c>
      <c r="G863" t="s">
        <v>479</v>
      </c>
      <c r="H863" t="s">
        <v>746</v>
      </c>
      <c r="I863" t="s">
        <v>747</v>
      </c>
      <c r="J863" t="s">
        <v>748</v>
      </c>
      <c r="K863" t="s">
        <v>68</v>
      </c>
      <c r="L863" t="s">
        <v>69</v>
      </c>
    </row>
    <row r="864" spans="1:12">
      <c r="A864">
        <v>1143</v>
      </c>
      <c r="B864" t="s">
        <v>749</v>
      </c>
      <c r="C864" t="s">
        <v>750</v>
      </c>
      <c r="D864" t="s">
        <v>253</v>
      </c>
      <c r="E864" t="s">
        <v>254</v>
      </c>
      <c r="F864" t="s">
        <v>751</v>
      </c>
      <c r="G864" t="s">
        <v>156</v>
      </c>
      <c r="H864" t="s">
        <v>752</v>
      </c>
      <c r="I864" t="s">
        <v>753</v>
      </c>
      <c r="J864" t="s">
        <v>754</v>
      </c>
      <c r="K864" t="s">
        <v>68</v>
      </c>
      <c r="L864" t="s">
        <v>69</v>
      </c>
    </row>
    <row r="865" spans="1:12">
      <c r="A865">
        <v>1144</v>
      </c>
      <c r="B865" t="s">
        <v>755</v>
      </c>
      <c r="C865" t="s">
        <v>756</v>
      </c>
      <c r="D865" t="s">
        <v>72</v>
      </c>
      <c r="E865" t="s">
        <v>73</v>
      </c>
      <c r="F865" t="s">
        <v>638</v>
      </c>
      <c r="G865" t="s">
        <v>156</v>
      </c>
      <c r="H865" t="s">
        <v>757</v>
      </c>
      <c r="I865" t="s">
        <v>535</v>
      </c>
      <c r="J865" t="s">
        <v>758</v>
      </c>
      <c r="K865" t="s">
        <v>68</v>
      </c>
      <c r="L865" t="s">
        <v>69</v>
      </c>
    </row>
    <row r="866" spans="1:12">
      <c r="A866">
        <v>1145</v>
      </c>
      <c r="B866" t="s">
        <v>759</v>
      </c>
      <c r="C866" t="s">
        <v>760</v>
      </c>
      <c r="D866" t="s">
        <v>72</v>
      </c>
      <c r="E866" t="s">
        <v>73</v>
      </c>
      <c r="F866" t="s">
        <v>63</v>
      </c>
      <c r="G866" t="s">
        <v>74</v>
      </c>
      <c r="H866" t="s">
        <v>761</v>
      </c>
      <c r="I866" t="s">
        <v>762</v>
      </c>
      <c r="J866" t="s">
        <v>763</v>
      </c>
      <c r="K866" t="s">
        <v>68</v>
      </c>
      <c r="L866" t="s">
        <v>69</v>
      </c>
    </row>
    <row r="867" spans="1:12">
      <c r="A867">
        <v>1146</v>
      </c>
      <c r="B867" t="s">
        <v>764</v>
      </c>
      <c r="C867" t="s">
        <v>765</v>
      </c>
      <c r="D867" t="s">
        <v>72</v>
      </c>
      <c r="E867" t="s">
        <v>73</v>
      </c>
      <c r="F867" t="s">
        <v>63</v>
      </c>
      <c r="G867" t="s">
        <v>74</v>
      </c>
      <c r="H867" t="s">
        <v>766</v>
      </c>
      <c r="I867" t="s">
        <v>767</v>
      </c>
      <c r="J867" t="s">
        <v>628</v>
      </c>
      <c r="K867" t="s">
        <v>68</v>
      </c>
      <c r="L867" t="s">
        <v>69</v>
      </c>
    </row>
    <row r="868" spans="1:12">
      <c r="A868">
        <v>1147</v>
      </c>
      <c r="B868" t="s">
        <v>768</v>
      </c>
      <c r="C868" t="s">
        <v>769</v>
      </c>
      <c r="D868" t="s">
        <v>770</v>
      </c>
      <c r="E868" t="s">
        <v>771</v>
      </c>
      <c r="F868" t="s">
        <v>63</v>
      </c>
      <c r="G868" t="s">
        <v>74</v>
      </c>
      <c r="H868" t="s">
        <v>772</v>
      </c>
      <c r="I868" t="s">
        <v>177</v>
      </c>
      <c r="J868" t="s">
        <v>153</v>
      </c>
      <c r="K868" t="s">
        <v>68</v>
      </c>
      <c r="L868" t="s">
        <v>69</v>
      </c>
    </row>
    <row r="869" spans="1:12">
      <c r="A869">
        <v>1148</v>
      </c>
      <c r="B869" t="s">
        <v>773</v>
      </c>
      <c r="C869" t="s">
        <v>774</v>
      </c>
      <c r="D869" t="s">
        <v>143</v>
      </c>
      <c r="E869" t="s">
        <v>144</v>
      </c>
      <c r="F869" t="s">
        <v>328</v>
      </c>
      <c r="G869" t="s">
        <v>156</v>
      </c>
      <c r="H869" t="s">
        <v>775</v>
      </c>
      <c r="I869" t="s">
        <v>776</v>
      </c>
      <c r="J869" t="s">
        <v>777</v>
      </c>
      <c r="K869" t="s">
        <v>68</v>
      </c>
      <c r="L869" t="s">
        <v>69</v>
      </c>
    </row>
    <row r="870" spans="1:12">
      <c r="A870">
        <v>1149</v>
      </c>
      <c r="B870" t="s">
        <v>778</v>
      </c>
      <c r="C870" t="s">
        <v>779</v>
      </c>
      <c r="D870" t="s">
        <v>143</v>
      </c>
      <c r="E870" t="s">
        <v>144</v>
      </c>
      <c r="F870" t="s">
        <v>478</v>
      </c>
      <c r="G870" t="s">
        <v>108</v>
      </c>
      <c r="H870" t="s">
        <v>780</v>
      </c>
      <c r="I870" t="s">
        <v>781</v>
      </c>
      <c r="J870" t="s">
        <v>237</v>
      </c>
      <c r="K870" t="s">
        <v>68</v>
      </c>
      <c r="L870" t="s">
        <v>69</v>
      </c>
    </row>
    <row r="871" spans="1:12">
      <c r="A871">
        <v>1150</v>
      </c>
      <c r="B871" t="s">
        <v>782</v>
      </c>
      <c r="C871" t="s">
        <v>783</v>
      </c>
      <c r="D871" t="s">
        <v>143</v>
      </c>
      <c r="E871" t="s">
        <v>144</v>
      </c>
      <c r="F871" t="s">
        <v>784</v>
      </c>
      <c r="G871" t="s">
        <v>156</v>
      </c>
      <c r="H871" t="s">
        <v>785</v>
      </c>
      <c r="I871" t="s">
        <v>786</v>
      </c>
      <c r="J871" t="s">
        <v>787</v>
      </c>
      <c r="K871" t="s">
        <v>68</v>
      </c>
      <c r="L871" t="s">
        <v>69</v>
      </c>
    </row>
    <row r="872" spans="1:12">
      <c r="A872">
        <v>1151</v>
      </c>
      <c r="B872" t="s">
        <v>788</v>
      </c>
      <c r="C872" t="s">
        <v>789</v>
      </c>
      <c r="D872" t="s">
        <v>143</v>
      </c>
      <c r="E872" t="s">
        <v>144</v>
      </c>
      <c r="F872" t="s">
        <v>784</v>
      </c>
      <c r="G872" t="s">
        <v>64</v>
      </c>
      <c r="H872" t="s">
        <v>707</v>
      </c>
      <c r="I872" t="s">
        <v>182</v>
      </c>
      <c r="J872" t="s">
        <v>790</v>
      </c>
      <c r="K872" t="s">
        <v>68</v>
      </c>
      <c r="L872" t="s">
        <v>69</v>
      </c>
    </row>
    <row r="873" spans="1:12">
      <c r="A873">
        <v>1152</v>
      </c>
      <c r="B873" t="s">
        <v>791</v>
      </c>
      <c r="C873" t="s">
        <v>792</v>
      </c>
      <c r="D873" t="s">
        <v>143</v>
      </c>
      <c r="E873" t="s">
        <v>144</v>
      </c>
      <c r="F873" t="s">
        <v>784</v>
      </c>
      <c r="G873" t="s">
        <v>108</v>
      </c>
      <c r="H873" t="s">
        <v>793</v>
      </c>
      <c r="I873" t="s">
        <v>794</v>
      </c>
      <c r="J873" t="s">
        <v>795</v>
      </c>
      <c r="K873" t="s">
        <v>68</v>
      </c>
      <c r="L873" t="s">
        <v>69</v>
      </c>
    </row>
    <row r="874" spans="1:12">
      <c r="A874">
        <v>1153</v>
      </c>
      <c r="B874" t="s">
        <v>796</v>
      </c>
      <c r="C874" t="s">
        <v>797</v>
      </c>
      <c r="D874" t="s">
        <v>253</v>
      </c>
      <c r="E874" t="s">
        <v>254</v>
      </c>
      <c r="F874" t="s">
        <v>394</v>
      </c>
      <c r="G874" t="s">
        <v>156</v>
      </c>
      <c r="H874" t="s">
        <v>798</v>
      </c>
      <c r="I874" t="s">
        <v>799</v>
      </c>
      <c r="J874" t="s">
        <v>237</v>
      </c>
      <c r="K874" t="s">
        <v>68</v>
      </c>
      <c r="L874" t="s">
        <v>69</v>
      </c>
    </row>
    <row r="875" spans="1:12">
      <c r="A875">
        <v>1154</v>
      </c>
      <c r="B875" t="s">
        <v>800</v>
      </c>
      <c r="C875" t="s">
        <v>801</v>
      </c>
      <c r="D875" t="s">
        <v>253</v>
      </c>
      <c r="E875" t="s">
        <v>254</v>
      </c>
      <c r="F875" t="s">
        <v>394</v>
      </c>
      <c r="G875" t="s">
        <v>156</v>
      </c>
      <c r="H875" t="s">
        <v>802</v>
      </c>
      <c r="I875" t="s">
        <v>803</v>
      </c>
      <c r="J875" t="s">
        <v>475</v>
      </c>
      <c r="K875" t="s">
        <v>68</v>
      </c>
      <c r="L875" t="s">
        <v>69</v>
      </c>
    </row>
    <row r="876" spans="1:12">
      <c r="A876">
        <v>1155</v>
      </c>
      <c r="B876" t="s">
        <v>804</v>
      </c>
      <c r="C876" t="s">
        <v>805</v>
      </c>
      <c r="D876" t="s">
        <v>368</v>
      </c>
      <c r="E876" t="s">
        <v>369</v>
      </c>
      <c r="F876" t="s">
        <v>394</v>
      </c>
      <c r="G876" t="s">
        <v>156</v>
      </c>
      <c r="H876" t="s">
        <v>806</v>
      </c>
      <c r="I876" t="s">
        <v>807</v>
      </c>
      <c r="J876" t="s">
        <v>159</v>
      </c>
      <c r="K876" t="s">
        <v>68</v>
      </c>
      <c r="L876" t="s">
        <v>69</v>
      </c>
    </row>
    <row r="877" spans="1:12">
      <c r="A877">
        <v>1156</v>
      </c>
      <c r="B877" t="s">
        <v>808</v>
      </c>
      <c r="C877" t="s">
        <v>809</v>
      </c>
      <c r="D877" t="s">
        <v>143</v>
      </c>
      <c r="E877" t="s">
        <v>144</v>
      </c>
      <c r="F877" t="s">
        <v>394</v>
      </c>
      <c r="G877" t="s">
        <v>74</v>
      </c>
      <c r="H877" t="s">
        <v>810</v>
      </c>
      <c r="I877" t="s">
        <v>811</v>
      </c>
      <c r="J877" t="s">
        <v>140</v>
      </c>
      <c r="K877" t="s">
        <v>68</v>
      </c>
      <c r="L877" t="s">
        <v>69</v>
      </c>
    </row>
    <row r="878" spans="1:12">
      <c r="A878">
        <v>1157</v>
      </c>
      <c r="B878" t="s">
        <v>812</v>
      </c>
      <c r="C878" t="s">
        <v>813</v>
      </c>
      <c r="D878" t="s">
        <v>368</v>
      </c>
      <c r="E878" t="s">
        <v>369</v>
      </c>
      <c r="F878" t="s">
        <v>348</v>
      </c>
      <c r="G878" t="s">
        <v>156</v>
      </c>
      <c r="H878" t="s">
        <v>814</v>
      </c>
      <c r="I878" t="s">
        <v>815</v>
      </c>
      <c r="J878" t="s">
        <v>129</v>
      </c>
      <c r="K878" t="s">
        <v>68</v>
      </c>
      <c r="L878" t="s">
        <v>69</v>
      </c>
    </row>
    <row r="879" spans="1:12">
      <c r="A879">
        <v>1158</v>
      </c>
      <c r="B879" t="s">
        <v>816</v>
      </c>
      <c r="C879" t="s">
        <v>817</v>
      </c>
      <c r="D879" t="s">
        <v>368</v>
      </c>
      <c r="E879" t="s">
        <v>369</v>
      </c>
      <c r="F879" t="s">
        <v>348</v>
      </c>
      <c r="G879" t="s">
        <v>156</v>
      </c>
      <c r="H879" t="s">
        <v>231</v>
      </c>
      <c r="I879" t="s">
        <v>818</v>
      </c>
      <c r="J879" t="s">
        <v>819</v>
      </c>
      <c r="K879" t="s">
        <v>68</v>
      </c>
      <c r="L879" t="s">
        <v>69</v>
      </c>
    </row>
    <row r="880" spans="1:12">
      <c r="A880">
        <v>1159</v>
      </c>
      <c r="B880" t="s">
        <v>820</v>
      </c>
      <c r="C880" t="s">
        <v>821</v>
      </c>
      <c r="D880" t="s">
        <v>143</v>
      </c>
      <c r="E880" t="s">
        <v>144</v>
      </c>
      <c r="F880" t="s">
        <v>348</v>
      </c>
      <c r="G880" t="s">
        <v>156</v>
      </c>
      <c r="H880" t="s">
        <v>822</v>
      </c>
      <c r="I880" t="s">
        <v>823</v>
      </c>
      <c r="J880" t="s">
        <v>824</v>
      </c>
      <c r="K880" t="s">
        <v>68</v>
      </c>
      <c r="L880" t="s">
        <v>69</v>
      </c>
    </row>
    <row r="881" spans="1:12">
      <c r="A881">
        <v>1160</v>
      </c>
      <c r="B881" t="s">
        <v>825</v>
      </c>
      <c r="C881" t="s">
        <v>826</v>
      </c>
      <c r="D881" t="s">
        <v>143</v>
      </c>
      <c r="E881" t="s">
        <v>144</v>
      </c>
      <c r="F881" t="s">
        <v>348</v>
      </c>
      <c r="G881" t="s">
        <v>156</v>
      </c>
      <c r="H881" t="s">
        <v>827</v>
      </c>
      <c r="I881" t="s">
        <v>828</v>
      </c>
      <c r="J881" t="s">
        <v>671</v>
      </c>
      <c r="K881" t="s">
        <v>68</v>
      </c>
      <c r="L881" t="s">
        <v>69</v>
      </c>
    </row>
    <row r="882" spans="1:12">
      <c r="A882">
        <v>1161</v>
      </c>
      <c r="B882" t="s">
        <v>829</v>
      </c>
      <c r="C882" t="s">
        <v>830</v>
      </c>
      <c r="D882" t="s">
        <v>368</v>
      </c>
      <c r="E882" t="s">
        <v>369</v>
      </c>
      <c r="F882" t="s">
        <v>348</v>
      </c>
      <c r="G882" t="s">
        <v>156</v>
      </c>
      <c r="H882" t="s">
        <v>831</v>
      </c>
      <c r="I882" t="s">
        <v>832</v>
      </c>
      <c r="J882" t="s">
        <v>274</v>
      </c>
      <c r="K882" t="s">
        <v>68</v>
      </c>
      <c r="L882" t="s">
        <v>69</v>
      </c>
    </row>
    <row r="883" spans="1:12">
      <c r="A883">
        <v>1162</v>
      </c>
      <c r="B883" t="s">
        <v>833</v>
      </c>
      <c r="C883" t="s">
        <v>834</v>
      </c>
      <c r="D883" t="s">
        <v>72</v>
      </c>
      <c r="E883" t="s">
        <v>73</v>
      </c>
      <c r="F883" t="s">
        <v>348</v>
      </c>
      <c r="G883" t="s">
        <v>156</v>
      </c>
      <c r="H883" t="s">
        <v>240</v>
      </c>
      <c r="I883" t="s">
        <v>182</v>
      </c>
      <c r="J883" t="s">
        <v>835</v>
      </c>
      <c r="K883" t="s">
        <v>68</v>
      </c>
      <c r="L883" t="s">
        <v>69</v>
      </c>
    </row>
    <row r="884" spans="1:12">
      <c r="A884">
        <v>1163</v>
      </c>
      <c r="B884" t="s">
        <v>836</v>
      </c>
      <c r="C884" t="s">
        <v>837</v>
      </c>
      <c r="D884" t="s">
        <v>72</v>
      </c>
      <c r="E884" t="s">
        <v>73</v>
      </c>
      <c r="F884" t="s">
        <v>348</v>
      </c>
      <c r="G884" t="s">
        <v>156</v>
      </c>
      <c r="H884" t="s">
        <v>838</v>
      </c>
      <c r="I884" t="s">
        <v>839</v>
      </c>
      <c r="J884" t="s">
        <v>840</v>
      </c>
      <c r="K884" t="s">
        <v>68</v>
      </c>
      <c r="L884" t="s">
        <v>69</v>
      </c>
    </row>
    <row r="885" spans="1:12">
      <c r="A885">
        <v>1164</v>
      </c>
      <c r="B885" t="s">
        <v>841</v>
      </c>
      <c r="C885" t="s">
        <v>842</v>
      </c>
      <c r="D885" t="s">
        <v>368</v>
      </c>
      <c r="E885" t="s">
        <v>369</v>
      </c>
      <c r="F885" t="s">
        <v>348</v>
      </c>
      <c r="G885" t="s">
        <v>108</v>
      </c>
      <c r="H885" t="s">
        <v>843</v>
      </c>
      <c r="I885" t="s">
        <v>115</v>
      </c>
      <c r="J885" t="s">
        <v>844</v>
      </c>
      <c r="K885" t="s">
        <v>68</v>
      </c>
      <c r="L885" t="s">
        <v>69</v>
      </c>
    </row>
    <row r="886" spans="1:12">
      <c r="A886">
        <v>1165</v>
      </c>
      <c r="B886" t="s">
        <v>845</v>
      </c>
      <c r="C886" t="s">
        <v>846</v>
      </c>
      <c r="D886" t="s">
        <v>368</v>
      </c>
      <c r="E886" t="s">
        <v>369</v>
      </c>
      <c r="F886" t="s">
        <v>348</v>
      </c>
      <c r="G886" t="s">
        <v>108</v>
      </c>
      <c r="H886" t="s">
        <v>847</v>
      </c>
      <c r="I886" t="s">
        <v>848</v>
      </c>
      <c r="J886" t="s">
        <v>212</v>
      </c>
      <c r="K886" t="s">
        <v>68</v>
      </c>
      <c r="L886" t="s">
        <v>69</v>
      </c>
    </row>
    <row r="887" spans="1:12">
      <c r="A887">
        <v>1166</v>
      </c>
      <c r="B887" t="s">
        <v>849</v>
      </c>
      <c r="C887" t="s">
        <v>850</v>
      </c>
      <c r="D887" t="s">
        <v>368</v>
      </c>
      <c r="E887" t="s">
        <v>369</v>
      </c>
      <c r="F887" t="s">
        <v>348</v>
      </c>
      <c r="G887" t="s">
        <v>108</v>
      </c>
      <c r="H887" t="s">
        <v>851</v>
      </c>
      <c r="I887" t="s">
        <v>852</v>
      </c>
      <c r="J887" t="s">
        <v>687</v>
      </c>
      <c r="K887" t="s">
        <v>68</v>
      </c>
      <c r="L887" t="s">
        <v>69</v>
      </c>
    </row>
    <row r="888" spans="1:12">
      <c r="A888">
        <v>1167</v>
      </c>
      <c r="B888" t="s">
        <v>853</v>
      </c>
      <c r="C888" t="s">
        <v>165</v>
      </c>
      <c r="D888" t="s">
        <v>368</v>
      </c>
      <c r="E888" t="s">
        <v>369</v>
      </c>
      <c r="F888" t="s">
        <v>348</v>
      </c>
      <c r="G888" t="s">
        <v>479</v>
      </c>
      <c r="H888" t="s">
        <v>854</v>
      </c>
      <c r="I888" t="s">
        <v>535</v>
      </c>
      <c r="J888" t="s">
        <v>168</v>
      </c>
      <c r="K888" t="s">
        <v>68</v>
      </c>
      <c r="L888" t="s">
        <v>69</v>
      </c>
    </row>
    <row r="889" spans="1:12">
      <c r="A889">
        <v>1168</v>
      </c>
      <c r="B889" t="s">
        <v>855</v>
      </c>
      <c r="C889" t="s">
        <v>856</v>
      </c>
      <c r="D889" t="s">
        <v>72</v>
      </c>
      <c r="E889" t="s">
        <v>73</v>
      </c>
      <c r="F889" t="s">
        <v>296</v>
      </c>
      <c r="G889" t="s">
        <v>156</v>
      </c>
      <c r="H889" t="s">
        <v>857</v>
      </c>
      <c r="I889" t="s">
        <v>858</v>
      </c>
      <c r="J889" t="s">
        <v>859</v>
      </c>
      <c r="K889" t="s">
        <v>68</v>
      </c>
      <c r="L889" t="s">
        <v>69</v>
      </c>
    </row>
    <row r="890" spans="1:12">
      <c r="A890">
        <v>1169</v>
      </c>
      <c r="B890" t="s">
        <v>860</v>
      </c>
      <c r="C890" t="s">
        <v>861</v>
      </c>
      <c r="D890" t="s">
        <v>72</v>
      </c>
      <c r="E890" t="s">
        <v>73</v>
      </c>
      <c r="F890" t="s">
        <v>296</v>
      </c>
      <c r="G890" t="s">
        <v>156</v>
      </c>
      <c r="H890" t="s">
        <v>862</v>
      </c>
      <c r="I890" t="s">
        <v>232</v>
      </c>
      <c r="J890" t="s">
        <v>863</v>
      </c>
      <c r="K890" t="s">
        <v>68</v>
      </c>
      <c r="L890" t="s">
        <v>69</v>
      </c>
    </row>
    <row r="891" spans="1:12">
      <c r="A891">
        <v>1170</v>
      </c>
      <c r="B891" t="s">
        <v>864</v>
      </c>
      <c r="C891" t="s">
        <v>865</v>
      </c>
      <c r="D891" t="s">
        <v>143</v>
      </c>
      <c r="E891" t="s">
        <v>144</v>
      </c>
      <c r="F891" t="s">
        <v>296</v>
      </c>
      <c r="G891" t="s">
        <v>156</v>
      </c>
      <c r="H891" t="s">
        <v>866</v>
      </c>
      <c r="I891" t="s">
        <v>867</v>
      </c>
      <c r="J891" t="s">
        <v>868</v>
      </c>
      <c r="K891" t="s">
        <v>68</v>
      </c>
      <c r="L891" t="s">
        <v>69</v>
      </c>
    </row>
    <row r="892" spans="1:12">
      <c r="A892">
        <v>1171</v>
      </c>
      <c r="B892" t="s">
        <v>869</v>
      </c>
      <c r="C892" t="s">
        <v>870</v>
      </c>
      <c r="D892" t="s">
        <v>72</v>
      </c>
      <c r="E892" t="s">
        <v>73</v>
      </c>
      <c r="F892" t="s">
        <v>296</v>
      </c>
      <c r="G892" t="s">
        <v>156</v>
      </c>
      <c r="H892" t="s">
        <v>871</v>
      </c>
      <c r="I892" t="s">
        <v>753</v>
      </c>
      <c r="J892" t="s">
        <v>555</v>
      </c>
      <c r="K892" t="s">
        <v>68</v>
      </c>
      <c r="L892" t="s">
        <v>69</v>
      </c>
    </row>
    <row r="893" spans="1:12">
      <c r="A893">
        <v>1172</v>
      </c>
      <c r="B893" t="s">
        <v>872</v>
      </c>
      <c r="C893" t="s">
        <v>873</v>
      </c>
      <c r="D893" t="s">
        <v>72</v>
      </c>
      <c r="E893" t="s">
        <v>73</v>
      </c>
      <c r="F893" t="s">
        <v>296</v>
      </c>
      <c r="G893" t="s">
        <v>156</v>
      </c>
      <c r="H893" t="s">
        <v>874</v>
      </c>
      <c r="I893" t="s">
        <v>535</v>
      </c>
      <c r="J893" t="s">
        <v>875</v>
      </c>
      <c r="K893" t="s">
        <v>68</v>
      </c>
      <c r="L893" t="s">
        <v>69</v>
      </c>
    </row>
    <row r="894" spans="1:12">
      <c r="A894">
        <v>1173</v>
      </c>
      <c r="B894" t="s">
        <v>876</v>
      </c>
      <c r="C894" t="s">
        <v>877</v>
      </c>
      <c r="D894" t="s">
        <v>72</v>
      </c>
      <c r="E894" t="s">
        <v>73</v>
      </c>
      <c r="F894" t="s">
        <v>296</v>
      </c>
      <c r="G894" t="s">
        <v>156</v>
      </c>
      <c r="H894" t="s">
        <v>878</v>
      </c>
      <c r="I894" t="s">
        <v>879</v>
      </c>
      <c r="J894" t="s">
        <v>536</v>
      </c>
      <c r="K894" t="s">
        <v>68</v>
      </c>
      <c r="L894" t="s">
        <v>69</v>
      </c>
    </row>
    <row r="895" spans="1:12">
      <c r="A895">
        <v>1174</v>
      </c>
      <c r="B895" t="s">
        <v>880</v>
      </c>
      <c r="C895" t="s">
        <v>881</v>
      </c>
      <c r="D895" t="s">
        <v>143</v>
      </c>
      <c r="E895" t="s">
        <v>144</v>
      </c>
      <c r="F895" t="s">
        <v>296</v>
      </c>
      <c r="G895" t="s">
        <v>108</v>
      </c>
      <c r="H895" t="s">
        <v>210</v>
      </c>
      <c r="I895" t="s">
        <v>158</v>
      </c>
      <c r="J895" t="s">
        <v>882</v>
      </c>
      <c r="K895" t="s">
        <v>68</v>
      </c>
      <c r="L895" t="s">
        <v>69</v>
      </c>
    </row>
    <row r="896" spans="1:12">
      <c r="A896">
        <v>1175</v>
      </c>
      <c r="B896" t="s">
        <v>883</v>
      </c>
      <c r="C896" t="s">
        <v>884</v>
      </c>
      <c r="D896" t="s">
        <v>119</v>
      </c>
      <c r="E896" t="s">
        <v>120</v>
      </c>
      <c r="F896" t="s">
        <v>121</v>
      </c>
      <c r="G896" t="s">
        <v>156</v>
      </c>
      <c r="H896" t="s">
        <v>885</v>
      </c>
      <c r="I896" t="s">
        <v>886</v>
      </c>
      <c r="J896" t="s">
        <v>391</v>
      </c>
      <c r="K896" t="s">
        <v>68</v>
      </c>
      <c r="L896" t="s">
        <v>69</v>
      </c>
    </row>
    <row r="897" spans="1:12">
      <c r="A897">
        <v>1176</v>
      </c>
      <c r="B897" t="s">
        <v>887</v>
      </c>
      <c r="C897" t="s">
        <v>888</v>
      </c>
      <c r="D897" t="s">
        <v>119</v>
      </c>
      <c r="E897" t="s">
        <v>120</v>
      </c>
      <c r="F897" t="s">
        <v>121</v>
      </c>
      <c r="G897" t="s">
        <v>156</v>
      </c>
      <c r="H897" t="s">
        <v>889</v>
      </c>
      <c r="I897" t="s">
        <v>890</v>
      </c>
      <c r="J897" t="s">
        <v>434</v>
      </c>
      <c r="K897" t="s">
        <v>68</v>
      </c>
      <c r="L897" t="s">
        <v>69</v>
      </c>
    </row>
    <row r="898" spans="1:12">
      <c r="A898">
        <v>1177</v>
      </c>
      <c r="B898" t="s">
        <v>891</v>
      </c>
      <c r="C898" t="s">
        <v>892</v>
      </c>
      <c r="D898" t="s">
        <v>143</v>
      </c>
      <c r="E898" t="s">
        <v>144</v>
      </c>
      <c r="F898" t="s">
        <v>893</v>
      </c>
      <c r="G898" t="s">
        <v>156</v>
      </c>
      <c r="H898" t="s">
        <v>894</v>
      </c>
      <c r="I898" t="s">
        <v>895</v>
      </c>
      <c r="J898" t="s">
        <v>896</v>
      </c>
      <c r="K898" t="s">
        <v>68</v>
      </c>
      <c r="L898" t="s">
        <v>69</v>
      </c>
    </row>
    <row r="899" spans="1:12">
      <c r="A899">
        <v>1178</v>
      </c>
      <c r="B899" t="s">
        <v>897</v>
      </c>
      <c r="C899" t="s">
        <v>898</v>
      </c>
      <c r="D899" t="s">
        <v>119</v>
      </c>
      <c r="E899" t="s">
        <v>120</v>
      </c>
      <c r="F899" t="s">
        <v>899</v>
      </c>
      <c r="G899" t="s">
        <v>64</v>
      </c>
      <c r="H899" t="s">
        <v>707</v>
      </c>
      <c r="I899" t="s">
        <v>900</v>
      </c>
      <c r="J899" t="s">
        <v>345</v>
      </c>
      <c r="K899" t="s">
        <v>68</v>
      </c>
      <c r="L899" t="s">
        <v>69</v>
      </c>
    </row>
    <row r="900" spans="1:12">
      <c r="A900">
        <v>1179</v>
      </c>
      <c r="B900" t="s">
        <v>901</v>
      </c>
      <c r="C900" t="s">
        <v>902</v>
      </c>
      <c r="D900" t="s">
        <v>143</v>
      </c>
      <c r="E900" t="s">
        <v>144</v>
      </c>
      <c r="F900" t="s">
        <v>899</v>
      </c>
      <c r="G900" t="s">
        <v>64</v>
      </c>
      <c r="H900" t="s">
        <v>903</v>
      </c>
      <c r="I900" t="s">
        <v>904</v>
      </c>
      <c r="J900" t="s">
        <v>905</v>
      </c>
      <c r="K900" t="s">
        <v>68</v>
      </c>
      <c r="L900" t="s">
        <v>69</v>
      </c>
    </row>
    <row r="901" spans="1:12">
      <c r="A901">
        <v>1180</v>
      </c>
      <c r="B901" t="s">
        <v>906</v>
      </c>
      <c r="C901" t="s">
        <v>907</v>
      </c>
      <c r="D901" t="s">
        <v>119</v>
      </c>
      <c r="E901" t="s">
        <v>120</v>
      </c>
      <c r="F901" t="s">
        <v>899</v>
      </c>
      <c r="G901" t="s">
        <v>74</v>
      </c>
      <c r="H901" t="s">
        <v>908</v>
      </c>
      <c r="I901" t="s">
        <v>909</v>
      </c>
      <c r="J901" t="s">
        <v>173</v>
      </c>
      <c r="K901" t="s">
        <v>68</v>
      </c>
      <c r="L901" t="s">
        <v>69</v>
      </c>
    </row>
    <row r="902" spans="1:12">
      <c r="A902">
        <v>1181</v>
      </c>
      <c r="B902" t="s">
        <v>910</v>
      </c>
      <c r="C902" t="s">
        <v>911</v>
      </c>
      <c r="D902" t="s">
        <v>119</v>
      </c>
      <c r="E902" t="s">
        <v>120</v>
      </c>
      <c r="F902" t="s">
        <v>899</v>
      </c>
      <c r="G902" t="s">
        <v>108</v>
      </c>
      <c r="H902" t="s">
        <v>912</v>
      </c>
      <c r="I902" t="s">
        <v>913</v>
      </c>
      <c r="J902" t="s">
        <v>914</v>
      </c>
      <c r="K902" t="s">
        <v>68</v>
      </c>
      <c r="L902" t="s">
        <v>69</v>
      </c>
    </row>
    <row r="903" spans="1:12">
      <c r="A903">
        <v>1182</v>
      </c>
      <c r="B903" t="s">
        <v>915</v>
      </c>
      <c r="C903" t="s">
        <v>916</v>
      </c>
      <c r="D903" t="s">
        <v>143</v>
      </c>
      <c r="E903" t="s">
        <v>144</v>
      </c>
      <c r="F903" t="s">
        <v>899</v>
      </c>
      <c r="G903" t="s">
        <v>108</v>
      </c>
      <c r="H903" t="s">
        <v>917</v>
      </c>
      <c r="I903" t="s">
        <v>918</v>
      </c>
      <c r="J903" t="s">
        <v>919</v>
      </c>
      <c r="K903" t="s">
        <v>68</v>
      </c>
      <c r="L903" t="s">
        <v>69</v>
      </c>
    </row>
    <row r="904" spans="1:12">
      <c r="A904">
        <v>1183</v>
      </c>
      <c r="B904" t="s">
        <v>920</v>
      </c>
      <c r="C904" t="s">
        <v>921</v>
      </c>
      <c r="D904" t="s">
        <v>143</v>
      </c>
      <c r="E904" t="s">
        <v>144</v>
      </c>
      <c r="F904" t="s">
        <v>490</v>
      </c>
      <c r="G904" t="s">
        <v>156</v>
      </c>
      <c r="H904" t="s">
        <v>922</v>
      </c>
      <c r="I904" t="s">
        <v>923</v>
      </c>
      <c r="J904" t="s">
        <v>924</v>
      </c>
      <c r="K904" t="s">
        <v>68</v>
      </c>
      <c r="L904" t="s">
        <v>69</v>
      </c>
    </row>
    <row r="905" spans="1:12">
      <c r="A905">
        <v>1184</v>
      </c>
      <c r="B905" t="s">
        <v>925</v>
      </c>
      <c r="C905" t="s">
        <v>926</v>
      </c>
      <c r="D905" t="s">
        <v>72</v>
      </c>
      <c r="E905" t="s">
        <v>73</v>
      </c>
      <c r="F905" t="s">
        <v>490</v>
      </c>
      <c r="G905" t="s">
        <v>156</v>
      </c>
      <c r="H905" t="s">
        <v>927</v>
      </c>
      <c r="I905" t="s">
        <v>928</v>
      </c>
      <c r="J905" t="s">
        <v>929</v>
      </c>
      <c r="K905" t="s">
        <v>68</v>
      </c>
      <c r="L905" t="s">
        <v>69</v>
      </c>
    </row>
    <row r="906" spans="1:12">
      <c r="A906">
        <v>1185</v>
      </c>
      <c r="B906" t="s">
        <v>930</v>
      </c>
      <c r="C906" t="s">
        <v>931</v>
      </c>
      <c r="D906" t="s">
        <v>119</v>
      </c>
      <c r="E906" t="s">
        <v>120</v>
      </c>
      <c r="F906" t="s">
        <v>490</v>
      </c>
      <c r="G906" t="s">
        <v>156</v>
      </c>
      <c r="H906" t="s">
        <v>932</v>
      </c>
      <c r="I906" t="s">
        <v>933</v>
      </c>
      <c r="J906" t="s">
        <v>309</v>
      </c>
      <c r="K906" t="s">
        <v>68</v>
      </c>
      <c r="L906" t="s">
        <v>69</v>
      </c>
    </row>
    <row r="907" spans="1:12">
      <c r="A907">
        <v>1186</v>
      </c>
      <c r="B907" t="s">
        <v>934</v>
      </c>
      <c r="C907" t="s">
        <v>935</v>
      </c>
      <c r="D907" t="s">
        <v>72</v>
      </c>
      <c r="E907" t="s">
        <v>73</v>
      </c>
      <c r="F907" t="s">
        <v>490</v>
      </c>
      <c r="G907" t="s">
        <v>156</v>
      </c>
      <c r="H907" t="s">
        <v>936</v>
      </c>
      <c r="I907" t="s">
        <v>937</v>
      </c>
      <c r="J907" t="s">
        <v>824</v>
      </c>
      <c r="K907" t="s">
        <v>68</v>
      </c>
      <c r="L907" t="s">
        <v>69</v>
      </c>
    </row>
    <row r="908" spans="1:12">
      <c r="A908">
        <v>1187</v>
      </c>
      <c r="B908" t="s">
        <v>938</v>
      </c>
      <c r="C908" t="s">
        <v>939</v>
      </c>
      <c r="D908" t="s">
        <v>368</v>
      </c>
      <c r="E908" t="s">
        <v>369</v>
      </c>
      <c r="F908" t="s">
        <v>490</v>
      </c>
      <c r="G908" t="s">
        <v>156</v>
      </c>
      <c r="H908" t="s">
        <v>940</v>
      </c>
      <c r="I908" t="s">
        <v>941</v>
      </c>
      <c r="J908" t="s">
        <v>942</v>
      </c>
      <c r="K908" t="s">
        <v>68</v>
      </c>
      <c r="L908" t="s">
        <v>69</v>
      </c>
    </row>
    <row r="909" spans="1:12">
      <c r="A909">
        <v>1188</v>
      </c>
      <c r="B909" t="s">
        <v>943</v>
      </c>
      <c r="C909" t="s">
        <v>944</v>
      </c>
      <c r="D909" t="s">
        <v>72</v>
      </c>
      <c r="E909" t="s">
        <v>73</v>
      </c>
      <c r="F909" t="s">
        <v>490</v>
      </c>
      <c r="G909" t="s">
        <v>156</v>
      </c>
      <c r="H909" t="s">
        <v>157</v>
      </c>
      <c r="I909" t="s">
        <v>945</v>
      </c>
      <c r="J909" t="s">
        <v>946</v>
      </c>
      <c r="K909" t="s">
        <v>68</v>
      </c>
      <c r="L909" t="s">
        <v>69</v>
      </c>
    </row>
    <row r="910" spans="1:12">
      <c r="A910">
        <v>1189</v>
      </c>
      <c r="B910" t="s">
        <v>947</v>
      </c>
      <c r="C910" t="s">
        <v>948</v>
      </c>
      <c r="D910" t="s">
        <v>119</v>
      </c>
      <c r="E910" t="s">
        <v>120</v>
      </c>
      <c r="F910" t="s">
        <v>490</v>
      </c>
      <c r="G910" t="s">
        <v>156</v>
      </c>
      <c r="H910" t="s">
        <v>949</v>
      </c>
      <c r="I910" t="s">
        <v>950</v>
      </c>
      <c r="J910" t="s">
        <v>708</v>
      </c>
      <c r="K910" t="s">
        <v>68</v>
      </c>
      <c r="L910" t="s">
        <v>69</v>
      </c>
    </row>
    <row r="911" spans="1:12">
      <c r="A911">
        <v>1190</v>
      </c>
      <c r="B911" t="s">
        <v>951</v>
      </c>
      <c r="C911" t="s">
        <v>952</v>
      </c>
      <c r="D911" t="s">
        <v>91</v>
      </c>
      <c r="E911" t="s">
        <v>92</v>
      </c>
      <c r="F911" t="s">
        <v>490</v>
      </c>
      <c r="G911" t="s">
        <v>156</v>
      </c>
      <c r="H911" t="s">
        <v>953</v>
      </c>
      <c r="I911" t="s">
        <v>350</v>
      </c>
      <c r="J911" t="s">
        <v>511</v>
      </c>
      <c r="K911" t="s">
        <v>68</v>
      </c>
      <c r="L911" t="s">
        <v>69</v>
      </c>
    </row>
    <row r="912" spans="1:12">
      <c r="A912">
        <v>1191</v>
      </c>
      <c r="B912" t="s">
        <v>954</v>
      </c>
      <c r="C912" t="s">
        <v>955</v>
      </c>
      <c r="D912" t="s">
        <v>72</v>
      </c>
      <c r="E912" t="s">
        <v>73</v>
      </c>
      <c r="F912" t="s">
        <v>490</v>
      </c>
      <c r="G912" t="s">
        <v>156</v>
      </c>
      <c r="H912" t="s">
        <v>862</v>
      </c>
      <c r="I912" t="s">
        <v>956</v>
      </c>
      <c r="J912" t="s">
        <v>957</v>
      </c>
      <c r="K912" t="s">
        <v>68</v>
      </c>
      <c r="L912" t="s">
        <v>69</v>
      </c>
    </row>
    <row r="913" spans="1:12">
      <c r="A913">
        <v>1192</v>
      </c>
      <c r="B913" t="s">
        <v>958</v>
      </c>
      <c r="C913" t="s">
        <v>959</v>
      </c>
      <c r="D913" t="s">
        <v>326</v>
      </c>
      <c r="E913" t="s">
        <v>327</v>
      </c>
      <c r="F913" t="s">
        <v>490</v>
      </c>
      <c r="G913" t="s">
        <v>156</v>
      </c>
      <c r="H913" t="s">
        <v>960</v>
      </c>
      <c r="I913" t="s">
        <v>961</v>
      </c>
      <c r="J913" t="s">
        <v>962</v>
      </c>
      <c r="K913" t="s">
        <v>68</v>
      </c>
      <c r="L913" t="s">
        <v>69</v>
      </c>
    </row>
    <row r="914" spans="1:12">
      <c r="A914">
        <v>1193</v>
      </c>
      <c r="B914" t="s">
        <v>963</v>
      </c>
      <c r="C914" t="s">
        <v>964</v>
      </c>
      <c r="D914" t="s">
        <v>442</v>
      </c>
      <c r="E914" t="s">
        <v>443</v>
      </c>
      <c r="F914" t="s">
        <v>490</v>
      </c>
      <c r="G914" t="s">
        <v>156</v>
      </c>
      <c r="H914" t="s">
        <v>866</v>
      </c>
      <c r="I914" t="s">
        <v>245</v>
      </c>
      <c r="J914" t="s">
        <v>965</v>
      </c>
      <c r="K914" t="s">
        <v>68</v>
      </c>
      <c r="L914" t="s">
        <v>69</v>
      </c>
    </row>
    <row r="915" spans="1:12">
      <c r="A915">
        <v>1194</v>
      </c>
      <c r="B915" t="s">
        <v>966</v>
      </c>
      <c r="C915" t="s">
        <v>967</v>
      </c>
      <c r="D915" t="s">
        <v>143</v>
      </c>
      <c r="E915" t="s">
        <v>144</v>
      </c>
      <c r="F915" t="s">
        <v>490</v>
      </c>
      <c r="G915" t="s">
        <v>156</v>
      </c>
      <c r="H915" t="s">
        <v>866</v>
      </c>
      <c r="I915" t="s">
        <v>182</v>
      </c>
      <c r="J915" t="s">
        <v>237</v>
      </c>
      <c r="K915" t="s">
        <v>68</v>
      </c>
      <c r="L915" t="s">
        <v>69</v>
      </c>
    </row>
    <row r="916" spans="1:12">
      <c r="A916">
        <v>1195</v>
      </c>
      <c r="B916" t="s">
        <v>968</v>
      </c>
      <c r="C916" t="s">
        <v>969</v>
      </c>
      <c r="D916" t="s">
        <v>253</v>
      </c>
      <c r="E916" t="s">
        <v>254</v>
      </c>
      <c r="F916" t="s">
        <v>490</v>
      </c>
      <c r="G916" t="s">
        <v>156</v>
      </c>
      <c r="H916" t="s">
        <v>970</v>
      </c>
      <c r="I916" t="s">
        <v>115</v>
      </c>
      <c r="J916" t="s">
        <v>971</v>
      </c>
      <c r="K916" t="s">
        <v>68</v>
      </c>
      <c r="L916" t="s">
        <v>69</v>
      </c>
    </row>
    <row r="917" spans="1:12">
      <c r="A917">
        <v>1196</v>
      </c>
      <c r="B917" t="s">
        <v>972</v>
      </c>
      <c r="C917" t="s">
        <v>973</v>
      </c>
      <c r="D917" t="s">
        <v>253</v>
      </c>
      <c r="E917" t="s">
        <v>254</v>
      </c>
      <c r="F917" t="s">
        <v>974</v>
      </c>
      <c r="G917" t="s">
        <v>108</v>
      </c>
      <c r="H917" t="s">
        <v>975</v>
      </c>
      <c r="I917" t="s">
        <v>976</v>
      </c>
      <c r="J917" t="s">
        <v>977</v>
      </c>
      <c r="K917" t="s">
        <v>68</v>
      </c>
      <c r="L917" t="s">
        <v>69</v>
      </c>
    </row>
    <row r="918" spans="1:12">
      <c r="A918">
        <v>1197</v>
      </c>
      <c r="B918" t="s">
        <v>978</v>
      </c>
      <c r="C918" t="s">
        <v>979</v>
      </c>
      <c r="D918" t="s">
        <v>980</v>
      </c>
      <c r="E918" t="s">
        <v>981</v>
      </c>
      <c r="F918" t="s">
        <v>63</v>
      </c>
      <c r="G918" t="s">
        <v>156</v>
      </c>
      <c r="H918" t="s">
        <v>982</v>
      </c>
      <c r="I918" t="s">
        <v>983</v>
      </c>
      <c r="J918" t="s">
        <v>984</v>
      </c>
      <c r="K918" t="s">
        <v>68</v>
      </c>
      <c r="L918" t="s">
        <v>69</v>
      </c>
    </row>
    <row r="919" spans="1:12">
      <c r="A919">
        <v>1198</v>
      </c>
      <c r="B919" t="s">
        <v>985</v>
      </c>
      <c r="C919" t="s">
        <v>986</v>
      </c>
      <c r="D919" t="s">
        <v>519</v>
      </c>
      <c r="E919" t="s">
        <v>520</v>
      </c>
      <c r="F919" t="s">
        <v>63</v>
      </c>
      <c r="G919" t="s">
        <v>156</v>
      </c>
      <c r="H919" t="s">
        <v>987</v>
      </c>
      <c r="I919" t="s">
        <v>988</v>
      </c>
      <c r="J919" t="s">
        <v>989</v>
      </c>
      <c r="K919" t="s">
        <v>68</v>
      </c>
      <c r="L919" t="s">
        <v>69</v>
      </c>
    </row>
    <row r="920" spans="1:12">
      <c r="A920">
        <v>1199</v>
      </c>
      <c r="B920" t="s">
        <v>990</v>
      </c>
      <c r="C920" t="s">
        <v>991</v>
      </c>
      <c r="D920" t="s">
        <v>143</v>
      </c>
      <c r="E920" t="s">
        <v>144</v>
      </c>
      <c r="F920" t="s">
        <v>63</v>
      </c>
      <c r="G920" t="s">
        <v>156</v>
      </c>
      <c r="H920" t="s">
        <v>992</v>
      </c>
      <c r="I920" t="s">
        <v>993</v>
      </c>
      <c r="J920" t="s">
        <v>994</v>
      </c>
      <c r="K920" t="s">
        <v>68</v>
      </c>
      <c r="L920" t="s">
        <v>69</v>
      </c>
    </row>
    <row r="921" spans="1:12">
      <c r="A921">
        <v>1200</v>
      </c>
      <c r="B921" t="s">
        <v>995</v>
      </c>
      <c r="C921" t="s">
        <v>996</v>
      </c>
      <c r="D921" t="s">
        <v>326</v>
      </c>
      <c r="E921" t="s">
        <v>327</v>
      </c>
      <c r="F921" t="s">
        <v>608</v>
      </c>
      <c r="G921" t="s">
        <v>156</v>
      </c>
      <c r="H921" t="s">
        <v>997</v>
      </c>
      <c r="I921" t="s">
        <v>998</v>
      </c>
      <c r="J921" t="s">
        <v>550</v>
      </c>
      <c r="K921" t="s">
        <v>68</v>
      </c>
      <c r="L921" t="s">
        <v>69</v>
      </c>
    </row>
    <row r="922" spans="1:12">
      <c r="A922">
        <v>1201</v>
      </c>
      <c r="B922" t="s">
        <v>999</v>
      </c>
      <c r="C922" t="s">
        <v>1000</v>
      </c>
      <c r="D922" t="s">
        <v>119</v>
      </c>
      <c r="E922" t="s">
        <v>120</v>
      </c>
      <c r="F922" t="s">
        <v>121</v>
      </c>
      <c r="G922" t="s">
        <v>156</v>
      </c>
      <c r="H922" t="s">
        <v>1001</v>
      </c>
      <c r="I922" t="s">
        <v>167</v>
      </c>
      <c r="J922" t="s">
        <v>1002</v>
      </c>
      <c r="K922" t="s">
        <v>68</v>
      </c>
      <c r="L922" t="s">
        <v>69</v>
      </c>
    </row>
    <row r="923" spans="1:12">
      <c r="A923">
        <v>1202</v>
      </c>
      <c r="B923" t="s">
        <v>1003</v>
      </c>
      <c r="C923" t="s">
        <v>1004</v>
      </c>
      <c r="D923" t="s">
        <v>119</v>
      </c>
      <c r="E923" t="s">
        <v>120</v>
      </c>
      <c r="F923" t="s">
        <v>121</v>
      </c>
      <c r="G923" t="s">
        <v>156</v>
      </c>
      <c r="H923" t="s">
        <v>1005</v>
      </c>
      <c r="I923" t="s">
        <v>794</v>
      </c>
      <c r="J923" t="s">
        <v>581</v>
      </c>
      <c r="K923" t="s">
        <v>68</v>
      </c>
      <c r="L923" t="s">
        <v>69</v>
      </c>
    </row>
    <row r="924" spans="1:12">
      <c r="A924">
        <v>1203</v>
      </c>
      <c r="B924" t="s">
        <v>1006</v>
      </c>
      <c r="C924" t="s">
        <v>1007</v>
      </c>
      <c r="D924" t="s">
        <v>143</v>
      </c>
      <c r="E924" t="s">
        <v>144</v>
      </c>
      <c r="F924" t="s">
        <v>186</v>
      </c>
      <c r="G924" t="s">
        <v>156</v>
      </c>
      <c r="H924" t="s">
        <v>244</v>
      </c>
      <c r="I924" t="s">
        <v>937</v>
      </c>
      <c r="J924" t="s">
        <v>498</v>
      </c>
      <c r="K924" t="s">
        <v>68</v>
      </c>
      <c r="L924" t="s">
        <v>69</v>
      </c>
    </row>
    <row r="925" spans="1:12">
      <c r="A925">
        <v>1204</v>
      </c>
      <c r="B925" t="s">
        <v>1008</v>
      </c>
      <c r="C925" t="s">
        <v>1009</v>
      </c>
      <c r="D925" t="s">
        <v>143</v>
      </c>
      <c r="E925" t="s">
        <v>144</v>
      </c>
      <c r="F925" t="s">
        <v>186</v>
      </c>
      <c r="G925" t="s">
        <v>156</v>
      </c>
      <c r="H925" t="s">
        <v>1010</v>
      </c>
      <c r="I925" t="s">
        <v>1011</v>
      </c>
      <c r="J925" t="s">
        <v>1012</v>
      </c>
      <c r="K925" t="s">
        <v>68</v>
      </c>
      <c r="L925" t="s">
        <v>69</v>
      </c>
    </row>
    <row r="926" spans="1:12">
      <c r="A926">
        <v>1205</v>
      </c>
      <c r="B926" t="s">
        <v>1013</v>
      </c>
      <c r="C926" t="s">
        <v>1014</v>
      </c>
      <c r="D926" t="s">
        <v>143</v>
      </c>
      <c r="E926" t="s">
        <v>144</v>
      </c>
      <c r="F926" t="s">
        <v>893</v>
      </c>
      <c r="G926" t="s">
        <v>156</v>
      </c>
      <c r="H926" t="s">
        <v>1015</v>
      </c>
      <c r="I926" t="s">
        <v>1016</v>
      </c>
      <c r="J926" t="s">
        <v>1017</v>
      </c>
      <c r="K926" t="s">
        <v>68</v>
      </c>
      <c r="L926" t="s">
        <v>69</v>
      </c>
    </row>
    <row r="927" spans="1:12">
      <c r="A927">
        <v>1206</v>
      </c>
      <c r="B927" t="s">
        <v>1018</v>
      </c>
      <c r="C927" t="s">
        <v>1019</v>
      </c>
      <c r="D927" t="s">
        <v>91</v>
      </c>
      <c r="E927" t="s">
        <v>92</v>
      </c>
      <c r="F927" t="s">
        <v>662</v>
      </c>
      <c r="G927" t="s">
        <v>156</v>
      </c>
      <c r="H927" t="s">
        <v>1020</v>
      </c>
      <c r="I927" t="s">
        <v>1021</v>
      </c>
      <c r="J927" t="s">
        <v>330</v>
      </c>
      <c r="K927" t="s">
        <v>68</v>
      </c>
      <c r="L927" t="s">
        <v>69</v>
      </c>
    </row>
    <row r="928" spans="1:12">
      <c r="A928">
        <v>1207</v>
      </c>
      <c r="B928" t="s">
        <v>1022</v>
      </c>
      <c r="C928" t="s">
        <v>1023</v>
      </c>
      <c r="D928" t="s">
        <v>143</v>
      </c>
      <c r="E928" t="s">
        <v>144</v>
      </c>
      <c r="F928" t="s">
        <v>638</v>
      </c>
      <c r="G928" t="s">
        <v>156</v>
      </c>
      <c r="H928" t="s">
        <v>1024</v>
      </c>
      <c r="I928" t="s">
        <v>1025</v>
      </c>
      <c r="J928" t="s">
        <v>528</v>
      </c>
      <c r="K928" t="s">
        <v>68</v>
      </c>
      <c r="L928" t="s">
        <v>69</v>
      </c>
    </row>
    <row r="929" spans="1:12">
      <c r="A929">
        <v>1208</v>
      </c>
      <c r="B929" t="s">
        <v>1026</v>
      </c>
      <c r="C929" t="s">
        <v>1027</v>
      </c>
      <c r="D929" t="s">
        <v>143</v>
      </c>
      <c r="E929" t="s">
        <v>144</v>
      </c>
      <c r="F929" t="s">
        <v>638</v>
      </c>
      <c r="G929" t="s">
        <v>156</v>
      </c>
      <c r="H929" t="s">
        <v>1028</v>
      </c>
      <c r="I929" t="s">
        <v>535</v>
      </c>
      <c r="J929" t="s">
        <v>212</v>
      </c>
      <c r="K929" t="s">
        <v>68</v>
      </c>
      <c r="L929" t="s">
        <v>69</v>
      </c>
    </row>
    <row r="930" spans="1:12">
      <c r="A930">
        <v>1209</v>
      </c>
      <c r="B930" t="s">
        <v>1029</v>
      </c>
      <c r="C930" t="s">
        <v>1030</v>
      </c>
      <c r="D930" t="s">
        <v>326</v>
      </c>
      <c r="E930" t="s">
        <v>327</v>
      </c>
      <c r="F930" t="s">
        <v>1031</v>
      </c>
      <c r="G930" t="s">
        <v>74</v>
      </c>
      <c r="H930" t="s">
        <v>1032</v>
      </c>
      <c r="I930" t="s">
        <v>890</v>
      </c>
      <c r="J930" t="s">
        <v>726</v>
      </c>
      <c r="K930" t="s">
        <v>68</v>
      </c>
      <c r="L930" t="s">
        <v>69</v>
      </c>
    </row>
    <row r="931" spans="1:12">
      <c r="A931">
        <v>1210</v>
      </c>
      <c r="B931" t="s">
        <v>1033</v>
      </c>
      <c r="C931" t="s">
        <v>1034</v>
      </c>
      <c r="D931" t="s">
        <v>442</v>
      </c>
      <c r="E931" t="s">
        <v>443</v>
      </c>
      <c r="F931" t="s">
        <v>63</v>
      </c>
      <c r="G931" t="s">
        <v>156</v>
      </c>
      <c r="H931" t="s">
        <v>1035</v>
      </c>
      <c r="I931" t="s">
        <v>1036</v>
      </c>
      <c r="J931" t="s">
        <v>1037</v>
      </c>
      <c r="K931" t="s">
        <v>68</v>
      </c>
      <c r="L931" t="s">
        <v>69</v>
      </c>
    </row>
    <row r="932" spans="1:12">
      <c r="A932">
        <v>1211</v>
      </c>
      <c r="B932" t="s">
        <v>1038</v>
      </c>
      <c r="C932" t="s">
        <v>1039</v>
      </c>
      <c r="D932" t="s">
        <v>72</v>
      </c>
      <c r="E932" t="s">
        <v>73</v>
      </c>
      <c r="F932" t="s">
        <v>63</v>
      </c>
      <c r="G932" t="s">
        <v>108</v>
      </c>
      <c r="H932" t="s">
        <v>1040</v>
      </c>
      <c r="I932" t="s">
        <v>554</v>
      </c>
      <c r="J932" t="s">
        <v>1041</v>
      </c>
      <c r="K932" t="s">
        <v>68</v>
      </c>
      <c r="L932" t="s">
        <v>69</v>
      </c>
    </row>
    <row r="933" spans="1:12">
      <c r="A933">
        <v>1212</v>
      </c>
      <c r="B933" t="s">
        <v>1042</v>
      </c>
      <c r="C933" t="s">
        <v>1043</v>
      </c>
      <c r="D933" t="s">
        <v>368</v>
      </c>
      <c r="E933" t="s">
        <v>369</v>
      </c>
      <c r="F933" t="s">
        <v>348</v>
      </c>
      <c r="G933" t="s">
        <v>156</v>
      </c>
      <c r="H933" t="s">
        <v>1044</v>
      </c>
      <c r="I933" t="s">
        <v>658</v>
      </c>
      <c r="J933" t="s">
        <v>1045</v>
      </c>
      <c r="K933" t="s">
        <v>68</v>
      </c>
      <c r="L933" t="s">
        <v>69</v>
      </c>
    </row>
    <row r="934" spans="1:12">
      <c r="A934">
        <v>1213</v>
      </c>
      <c r="B934" t="s">
        <v>1046</v>
      </c>
      <c r="C934" t="s">
        <v>1047</v>
      </c>
      <c r="D934" t="s">
        <v>368</v>
      </c>
      <c r="E934" t="s">
        <v>369</v>
      </c>
      <c r="F934" t="s">
        <v>348</v>
      </c>
      <c r="G934" t="s">
        <v>74</v>
      </c>
      <c r="H934" t="s">
        <v>562</v>
      </c>
      <c r="I934" t="s">
        <v>1048</v>
      </c>
      <c r="J934" t="s">
        <v>1049</v>
      </c>
      <c r="K934" t="s">
        <v>68</v>
      </c>
      <c r="L934" t="s">
        <v>69</v>
      </c>
    </row>
    <row r="935" spans="1:12">
      <c r="A935">
        <v>1214</v>
      </c>
      <c r="B935" t="s">
        <v>1050</v>
      </c>
      <c r="C935" t="s">
        <v>1051</v>
      </c>
      <c r="D935" t="s">
        <v>368</v>
      </c>
      <c r="E935" t="s">
        <v>369</v>
      </c>
      <c r="F935" t="s">
        <v>348</v>
      </c>
      <c r="G935" t="s">
        <v>74</v>
      </c>
      <c r="H935" t="s">
        <v>1052</v>
      </c>
      <c r="I935" t="s">
        <v>1053</v>
      </c>
      <c r="J935" t="s">
        <v>1054</v>
      </c>
      <c r="K935" t="s">
        <v>68</v>
      </c>
      <c r="L935" t="s">
        <v>69</v>
      </c>
    </row>
    <row r="936" spans="1:12">
      <c r="A936">
        <v>1215</v>
      </c>
      <c r="B936" t="s">
        <v>1055</v>
      </c>
      <c r="C936" t="s">
        <v>1056</v>
      </c>
      <c r="D936" t="s">
        <v>143</v>
      </c>
      <c r="E936" t="s">
        <v>144</v>
      </c>
      <c r="F936" t="s">
        <v>899</v>
      </c>
      <c r="G936" t="s">
        <v>156</v>
      </c>
      <c r="H936" t="s">
        <v>1057</v>
      </c>
      <c r="I936" t="s">
        <v>1058</v>
      </c>
      <c r="J936" t="s">
        <v>1059</v>
      </c>
      <c r="K936" t="s">
        <v>68</v>
      </c>
      <c r="L936" t="s">
        <v>69</v>
      </c>
    </row>
    <row r="937" spans="1:12">
      <c r="A937">
        <v>1216</v>
      </c>
      <c r="B937" t="s">
        <v>1060</v>
      </c>
      <c r="C937" t="s">
        <v>1061</v>
      </c>
      <c r="D937" t="s">
        <v>119</v>
      </c>
      <c r="E937" t="s">
        <v>120</v>
      </c>
      <c r="F937" t="s">
        <v>899</v>
      </c>
      <c r="G937" t="s">
        <v>64</v>
      </c>
      <c r="H937" t="s">
        <v>1062</v>
      </c>
      <c r="I937" t="s">
        <v>461</v>
      </c>
      <c r="J937" t="s">
        <v>1063</v>
      </c>
      <c r="K937" t="s">
        <v>68</v>
      </c>
      <c r="L937" t="s">
        <v>69</v>
      </c>
    </row>
    <row r="938" spans="1:12">
      <c r="A938">
        <v>1217</v>
      </c>
      <c r="B938" t="s">
        <v>1064</v>
      </c>
      <c r="C938" t="s">
        <v>1065</v>
      </c>
      <c r="D938" t="s">
        <v>143</v>
      </c>
      <c r="E938" t="s">
        <v>144</v>
      </c>
      <c r="F938" t="s">
        <v>899</v>
      </c>
      <c r="G938" t="s">
        <v>74</v>
      </c>
      <c r="H938" t="s">
        <v>1066</v>
      </c>
      <c r="I938" t="s">
        <v>1067</v>
      </c>
      <c r="J938" t="s">
        <v>1068</v>
      </c>
      <c r="K938" t="s">
        <v>68</v>
      </c>
      <c r="L938" t="s">
        <v>69</v>
      </c>
    </row>
    <row r="939" spans="1:12">
      <c r="A939">
        <v>1218</v>
      </c>
      <c r="B939" t="s">
        <v>1069</v>
      </c>
      <c r="C939" t="s">
        <v>1070</v>
      </c>
      <c r="D939" t="s">
        <v>119</v>
      </c>
      <c r="E939" t="s">
        <v>120</v>
      </c>
      <c r="F939" t="s">
        <v>899</v>
      </c>
      <c r="G939" t="s">
        <v>156</v>
      </c>
      <c r="H939" t="s">
        <v>1071</v>
      </c>
      <c r="I939" t="s">
        <v>1072</v>
      </c>
      <c r="J939" t="s">
        <v>875</v>
      </c>
      <c r="K939" t="s">
        <v>68</v>
      </c>
      <c r="L939" t="s">
        <v>69</v>
      </c>
    </row>
    <row r="940" spans="1:12">
      <c r="A940">
        <v>1219</v>
      </c>
      <c r="B940" t="s">
        <v>1073</v>
      </c>
      <c r="C940" t="s">
        <v>1074</v>
      </c>
      <c r="D940" t="s">
        <v>72</v>
      </c>
      <c r="E940" t="s">
        <v>73</v>
      </c>
      <c r="F940" t="s">
        <v>1075</v>
      </c>
      <c r="G940" t="s">
        <v>156</v>
      </c>
      <c r="H940" t="s">
        <v>1076</v>
      </c>
      <c r="I940" t="s">
        <v>563</v>
      </c>
      <c r="J940" t="s">
        <v>340</v>
      </c>
      <c r="K940" t="s">
        <v>68</v>
      </c>
      <c r="L940" t="s">
        <v>69</v>
      </c>
    </row>
    <row r="941" spans="1:12">
      <c r="A941">
        <v>1220</v>
      </c>
      <c r="B941" t="s">
        <v>1077</v>
      </c>
      <c r="C941" t="s">
        <v>1078</v>
      </c>
      <c r="D941" t="s">
        <v>143</v>
      </c>
      <c r="E941" t="s">
        <v>144</v>
      </c>
      <c r="F941" t="s">
        <v>695</v>
      </c>
      <c r="G941" t="s">
        <v>156</v>
      </c>
      <c r="H941" t="s">
        <v>1079</v>
      </c>
      <c r="I941" t="s">
        <v>1080</v>
      </c>
      <c r="J941" t="s">
        <v>581</v>
      </c>
      <c r="K941" t="s">
        <v>68</v>
      </c>
      <c r="L941" t="s">
        <v>69</v>
      </c>
    </row>
    <row r="942" spans="1:12">
      <c r="A942">
        <v>1221</v>
      </c>
      <c r="B942" t="s">
        <v>1081</v>
      </c>
      <c r="C942" t="s">
        <v>1082</v>
      </c>
      <c r="D942" t="s">
        <v>143</v>
      </c>
      <c r="E942" t="s">
        <v>144</v>
      </c>
      <c r="F942" t="s">
        <v>706</v>
      </c>
      <c r="G942" t="s">
        <v>156</v>
      </c>
      <c r="H942" t="s">
        <v>878</v>
      </c>
      <c r="I942" t="s">
        <v>535</v>
      </c>
      <c r="J942" t="s">
        <v>134</v>
      </c>
      <c r="K942" t="s">
        <v>68</v>
      </c>
      <c r="L942" t="s">
        <v>69</v>
      </c>
    </row>
    <row r="943" spans="1:12">
      <c r="A943">
        <v>1222</v>
      </c>
      <c r="B943" t="s">
        <v>1083</v>
      </c>
      <c r="C943" t="s">
        <v>1084</v>
      </c>
      <c r="D943" t="s">
        <v>143</v>
      </c>
      <c r="E943" t="s">
        <v>144</v>
      </c>
      <c r="F943" t="s">
        <v>706</v>
      </c>
      <c r="G943" t="s">
        <v>156</v>
      </c>
      <c r="H943" t="s">
        <v>1085</v>
      </c>
      <c r="I943" t="s">
        <v>1086</v>
      </c>
      <c r="J943" t="s">
        <v>1087</v>
      </c>
      <c r="K943" t="s">
        <v>68</v>
      </c>
      <c r="L943" t="s">
        <v>69</v>
      </c>
    </row>
    <row r="944" spans="1:12">
      <c r="A944">
        <v>1223</v>
      </c>
      <c r="B944" t="s">
        <v>1088</v>
      </c>
      <c r="C944" t="s">
        <v>1089</v>
      </c>
      <c r="D944" t="s">
        <v>143</v>
      </c>
      <c r="E944" t="s">
        <v>144</v>
      </c>
      <c r="F944" t="s">
        <v>1075</v>
      </c>
      <c r="G944" t="s">
        <v>156</v>
      </c>
      <c r="H944" t="s">
        <v>1090</v>
      </c>
      <c r="I944" t="s">
        <v>1091</v>
      </c>
      <c r="J944" t="s">
        <v>498</v>
      </c>
      <c r="K944" t="s">
        <v>68</v>
      </c>
      <c r="L944" t="s">
        <v>69</v>
      </c>
    </row>
    <row r="945" spans="1:12">
      <c r="A945">
        <v>1224</v>
      </c>
      <c r="B945" t="s">
        <v>1092</v>
      </c>
      <c r="C945" t="s">
        <v>1093</v>
      </c>
      <c r="D945" t="s">
        <v>143</v>
      </c>
      <c r="E945" t="s">
        <v>144</v>
      </c>
      <c r="F945" t="s">
        <v>1094</v>
      </c>
      <c r="G945" t="s">
        <v>156</v>
      </c>
      <c r="H945" t="s">
        <v>1095</v>
      </c>
      <c r="I945" t="s">
        <v>1096</v>
      </c>
      <c r="J945" t="s">
        <v>731</v>
      </c>
      <c r="K945" t="s">
        <v>68</v>
      </c>
      <c r="L945" t="s">
        <v>69</v>
      </c>
    </row>
    <row r="946" spans="1:12">
      <c r="A946">
        <v>1225</v>
      </c>
      <c r="B946" t="s">
        <v>1097</v>
      </c>
      <c r="C946" t="s">
        <v>1098</v>
      </c>
      <c r="D946" t="s">
        <v>143</v>
      </c>
      <c r="E946" t="s">
        <v>144</v>
      </c>
      <c r="F946" t="s">
        <v>638</v>
      </c>
      <c r="G946" t="s">
        <v>156</v>
      </c>
      <c r="H946" t="s">
        <v>1099</v>
      </c>
      <c r="I946" t="s">
        <v>1100</v>
      </c>
      <c r="J946" t="s">
        <v>451</v>
      </c>
      <c r="K946" t="s">
        <v>68</v>
      </c>
      <c r="L946" t="s">
        <v>69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男子対校</vt:lpstr>
      <vt:lpstr>男子OP</vt:lpstr>
      <vt:lpstr>女子対校</vt:lpstr>
      <vt:lpstr>女子OP</vt:lpstr>
      <vt:lpstr>女子個人</vt:lpstr>
      <vt:lpstr>登録情報</vt:lpstr>
      <vt:lpstr>女子OP!Print_Area</vt:lpstr>
      <vt:lpstr>女子個人!Print_Area</vt:lpstr>
      <vt:lpstr>女子対校!Print_Area</vt:lpstr>
      <vt:lpstr>男子OP!Print_Area</vt:lpstr>
      <vt:lpstr>男子対校!Print_Area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本間MAX</dc:creator>
  <cp:lastModifiedBy>健太郎 野地</cp:lastModifiedBy>
  <cp:lastPrinted>2023-09-11T08:55:29Z</cp:lastPrinted>
  <dcterms:created xsi:type="dcterms:W3CDTF">2016-08-13T10:56:41Z</dcterms:created>
  <dcterms:modified xsi:type="dcterms:W3CDTF">2023-09-11T09:03:28Z</dcterms:modified>
</cp:coreProperties>
</file>